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92" i="1" l="1"/>
  <c r="G91" i="1"/>
  <c r="G90" i="1"/>
  <c r="C90" i="1"/>
  <c r="B90" i="1"/>
  <c r="G89" i="1"/>
  <c r="C89" i="1"/>
  <c r="B89" i="1"/>
  <c r="G88" i="1"/>
  <c r="G87" i="1"/>
  <c r="G86" i="1"/>
  <c r="C86" i="1"/>
  <c r="B86" i="1"/>
  <c r="G85" i="1"/>
  <c r="C85" i="1"/>
  <c r="B85" i="1"/>
  <c r="G84" i="1"/>
  <c r="G83" i="1"/>
  <c r="G82" i="1"/>
  <c r="G81" i="1"/>
  <c r="G80" i="1"/>
  <c r="C80" i="1"/>
  <c r="B80" i="1"/>
  <c r="G79" i="1"/>
  <c r="G78" i="1"/>
  <c r="G77" i="1"/>
  <c r="G76" i="1"/>
  <c r="C76" i="1"/>
  <c r="B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C41" i="1"/>
  <c r="B41" i="1"/>
  <c r="G40" i="1"/>
  <c r="G39" i="1"/>
  <c r="G37" i="1"/>
  <c r="G36" i="1"/>
  <c r="G35" i="1"/>
  <c r="G34" i="1"/>
  <c r="C34" i="1"/>
  <c r="B34" i="1"/>
  <c r="C33" i="1"/>
  <c r="B33" i="1"/>
  <c r="C32" i="1"/>
  <c r="B32" i="1"/>
</calcChain>
</file>

<file path=xl/sharedStrings.xml><?xml version="1.0" encoding="utf-8"?>
<sst xmlns="http://schemas.openxmlformats.org/spreadsheetml/2006/main" count="214" uniqueCount="164">
  <si>
    <t>FINANCIJSKI PLAN OŠ DR. FRANJE TUĐMANA LIČKI OSIK  ZA 2018. GODINU I PROJEKCIJA ZA 2019. I 2020. GODINU</t>
  </si>
  <si>
    <t>Prijedlog plana za
2016.</t>
  </si>
  <si>
    <t>Projekcija plana za  2017.</t>
  </si>
  <si>
    <t>Projekcija plana za 2018.</t>
  </si>
  <si>
    <t>Pozicija</t>
  </si>
  <si>
    <t>Račun 
rashoda/
izdatka</t>
  </si>
  <si>
    <t>Naziv računa</t>
  </si>
  <si>
    <t>Financijski plan za   
2018.</t>
  </si>
  <si>
    <t>Pomoći proračunskim korisnicima iz proračuna koji im nije nadležan</t>
  </si>
  <si>
    <t xml:space="preserve">Prihodi iz nadležnog proračuna </t>
  </si>
  <si>
    <t>Privremeno financiranje poslova, funkcija i programa od 01.01. -31.03.2018.</t>
  </si>
  <si>
    <t>Prihodi od prodaje ili zamjene nefin. imovine i naknade s naslova osig.</t>
  </si>
  <si>
    <t>Namjenski primici</t>
  </si>
  <si>
    <t>PROCJENA
2017.</t>
  </si>
  <si>
    <t>Projekcija plana za  2019.</t>
  </si>
  <si>
    <t xml:space="preserve">Projekcija plana za 2020. 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</si>
  <si>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</si>
  <si>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</si>
  <si>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</si>
  <si>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</si>
  <si>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</si>
  <si>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</si>
  <si>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</si>
  <si>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</si>
  <si>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</si>
  <si>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osig. u slučaju nezaposlenosti</t>
  </si>
  <si>
    <t>Materijalni rashodi</t>
  </si>
  <si>
    <t>Naknade troškova zaposlenima</t>
  </si>
  <si>
    <t xml:space="preserve">Naknada za prijevoz </t>
  </si>
  <si>
    <t>003-03-02 DECENTRALIZIRANE FUNKCIJE</t>
  </si>
  <si>
    <t>Službena putovanja</t>
  </si>
  <si>
    <t>R0243</t>
  </si>
  <si>
    <t>Dnevnice za službeni put u zemlji</t>
  </si>
  <si>
    <t>R0244</t>
  </si>
  <si>
    <t>Naknade za smještaj na službenom putu u zemlji</t>
  </si>
  <si>
    <t>R0245</t>
  </si>
  <si>
    <t>Naknada za prijevoz na službeno putu</t>
  </si>
  <si>
    <t>Stručno usavršavanje zaposlenika</t>
  </si>
  <si>
    <t>R0246</t>
  </si>
  <si>
    <t>Seminari, savjetovanja i simpoziji</t>
  </si>
  <si>
    <t>Uredski materijal i ostali materijalni rashodi</t>
  </si>
  <si>
    <t>R0247</t>
  </si>
  <si>
    <t xml:space="preserve">Uredski materijal </t>
  </si>
  <si>
    <t>R0248</t>
  </si>
  <si>
    <t>Literatura (publikacije, časopisi, glasila, knjige i ostalo)</t>
  </si>
  <si>
    <t>R0249</t>
  </si>
  <si>
    <t>Materijal i sredstva za čišćenje i održavanje</t>
  </si>
  <si>
    <t>R0250</t>
  </si>
  <si>
    <t>Materijal za higijenske potrebe i njegu</t>
  </si>
  <si>
    <t>R0251</t>
  </si>
  <si>
    <t>Ostali materijal za potrebe redovitog poslovanja</t>
  </si>
  <si>
    <t>Energija</t>
  </si>
  <si>
    <t>R0252</t>
  </si>
  <si>
    <t>Električna energija</t>
  </si>
  <si>
    <t>R0253</t>
  </si>
  <si>
    <t>Motorni benzin i dizel gorivo</t>
  </si>
  <si>
    <t>R0254</t>
  </si>
  <si>
    <t>Ostali materijali za proizvodnju energije  (ugljen, drva, teška ulja</t>
  </si>
  <si>
    <t xml:space="preserve">Materijal i dijelovi za tekuće i investicijsko održavanje </t>
  </si>
  <si>
    <t>R0255</t>
  </si>
  <si>
    <t>Materijal i dijelovi za tekuće i investicijsko održavanje građevinskih objekata</t>
  </si>
  <si>
    <t>R0256</t>
  </si>
  <si>
    <t>Materijal i dijelovi za tekuće i investicijsko održavanje postrojenja i opreme</t>
  </si>
  <si>
    <t>Sitni inventar i auto gume</t>
  </si>
  <si>
    <t>R0257</t>
  </si>
  <si>
    <t xml:space="preserve">Sitni inventar </t>
  </si>
  <si>
    <t>Službena, radna i zaštitna odjeća i obuća</t>
  </si>
  <si>
    <t>R0258</t>
  </si>
  <si>
    <t>Službena, radna odjeća</t>
  </si>
  <si>
    <t xml:space="preserve">Usluge telefona, pošte i prijevoza </t>
  </si>
  <si>
    <t>R0259</t>
  </si>
  <si>
    <t>Usluge telefona, telefaksa</t>
  </si>
  <si>
    <t>R0260</t>
  </si>
  <si>
    <t>Poštarina (pisma, tiskanice i sl.)</t>
  </si>
  <si>
    <t>Usluge tekućeg i investicijskog održavanja</t>
  </si>
  <si>
    <t>R0261</t>
  </si>
  <si>
    <t>Usluge tekućeg i investicijskog održavanja građevinskih objekata</t>
  </si>
  <si>
    <t>R0262</t>
  </si>
  <si>
    <t>Usluge tekućeg i investicijskog održavanja postrojenja i opreme</t>
  </si>
  <si>
    <t>Usluge promidžbe i informiranja</t>
  </si>
  <si>
    <t>R0263</t>
  </si>
  <si>
    <t>Elektronski mediji</t>
  </si>
  <si>
    <t>Komunalne usluge</t>
  </si>
  <si>
    <t>R0264</t>
  </si>
  <si>
    <t>Opskrba vodom</t>
  </si>
  <si>
    <t>R0265</t>
  </si>
  <si>
    <t>Iznošenje i odvoz smeća</t>
  </si>
  <si>
    <t>R0266</t>
  </si>
  <si>
    <t>Deratizacija i dezinsekcija</t>
  </si>
  <si>
    <t>R0267</t>
  </si>
  <si>
    <t>Dimnjačarske i ekološke usluge</t>
  </si>
  <si>
    <t>Zdravstvene usluge</t>
  </si>
  <si>
    <t>R0268</t>
  </si>
  <si>
    <t>Obvezni i preventivni zdravstveni pregledi zaposlenika</t>
  </si>
  <si>
    <t>R0269</t>
  </si>
  <si>
    <t>Ostale intelektualne usluge</t>
  </si>
  <si>
    <t>Računalne usluge</t>
  </si>
  <si>
    <t>R0270</t>
  </si>
  <si>
    <t>Usluge ažuriranja računalnih baza</t>
  </si>
  <si>
    <t>Premije osiguranja</t>
  </si>
  <si>
    <t>R0271</t>
  </si>
  <si>
    <t>Premije osiguranja ostale imovine</t>
  </si>
  <si>
    <t xml:space="preserve">Ostali nespomenuti rashodi poslovanja </t>
  </si>
  <si>
    <t>R0273</t>
  </si>
  <si>
    <t>Bankarske usluge i usluge platnog prometa</t>
  </si>
  <si>
    <t>R0274</t>
  </si>
  <si>
    <t>Usluge platnog prometa</t>
  </si>
  <si>
    <t>Naknade građanima i kućanstvima u naravi</t>
  </si>
  <si>
    <t>R0275</t>
  </si>
  <si>
    <t>Sufinanciranje cijene prijevoza</t>
  </si>
  <si>
    <t>KAPITALNI PROJEKTI</t>
  </si>
  <si>
    <t xml:space="preserve">Rashodi za nabavu nefinancijske imovine </t>
  </si>
  <si>
    <t>Rashodi za nabavu proizvedene dugotrajne imovine</t>
  </si>
  <si>
    <t>Postrojenja i oprema</t>
  </si>
  <si>
    <t>Uredska oprema i namještaj</t>
  </si>
  <si>
    <t>Knjige</t>
  </si>
  <si>
    <t>P05 0102A100002 PRODUŽENI BORAVAK</t>
  </si>
  <si>
    <t>R0281</t>
  </si>
  <si>
    <t>Plaće za zaposlene</t>
  </si>
  <si>
    <t>Darovi</t>
  </si>
  <si>
    <t>R0282</t>
  </si>
  <si>
    <t>Naknada za boles, invalidnost i slučaj smrti</t>
  </si>
  <si>
    <t>Regres za godišnji odmor</t>
  </si>
  <si>
    <t>Ostali nenavedeni rashodi za zaposlene</t>
  </si>
  <si>
    <t>R0283</t>
  </si>
  <si>
    <t xml:space="preserve">Doprinosi za obvezno zdravstveno osiguranje </t>
  </si>
  <si>
    <t>R0284</t>
  </si>
  <si>
    <t>Doprinosi za obvezno osiguranje u slučaju nezaposlenosti</t>
  </si>
  <si>
    <t>R0285</t>
  </si>
  <si>
    <t>Naknada za prijevoz na posao i s posla</t>
  </si>
  <si>
    <t xml:space="preserve"> P05 0102A100003 TAMBURAŠKI SASTAV</t>
  </si>
  <si>
    <t>Rashodi za usluge</t>
  </si>
  <si>
    <t>R0286</t>
  </si>
  <si>
    <t>Intelektualne i osobne usluge</t>
  </si>
  <si>
    <t>ŠKOLSKA KUHINJA</t>
  </si>
  <si>
    <t>Rashodi za materijal i energiju</t>
  </si>
  <si>
    <t>Materijal i sirovine</t>
  </si>
  <si>
    <t>R0290</t>
  </si>
  <si>
    <t>Namirnice</t>
  </si>
  <si>
    <t>Zdravstvene i veterinarske usluge</t>
  </si>
  <si>
    <t>R0294</t>
  </si>
  <si>
    <t>R0295</t>
  </si>
  <si>
    <t>Labaratorijske usluge</t>
  </si>
  <si>
    <t>OSTALI IZVORI</t>
  </si>
  <si>
    <t>VLASTITI PRIHODI</t>
  </si>
  <si>
    <t>R0298</t>
  </si>
  <si>
    <t>R0299</t>
  </si>
  <si>
    <t>Hrvatski školski sportski savez</t>
  </si>
  <si>
    <t>R0300</t>
  </si>
  <si>
    <t>R0301</t>
  </si>
  <si>
    <t>Usluge telefona, pošte i prijevoza</t>
  </si>
  <si>
    <t xml:space="preserve">Osiguranje učenika </t>
  </si>
  <si>
    <t>R0303</t>
  </si>
  <si>
    <t xml:space="preserve">Stručno ospsobljavanje bez zasnivanja radnog odnosa </t>
  </si>
  <si>
    <t xml:space="preserve">Naknade troškova osobama izvan radnog odnosa </t>
  </si>
  <si>
    <t>R0302</t>
  </si>
  <si>
    <t>DONACIJE</t>
  </si>
  <si>
    <t>R0307</t>
  </si>
  <si>
    <t>SVEUKUPNO:</t>
  </si>
  <si>
    <t>U Ličkom Osiku 31.12.2017. god.</t>
  </si>
  <si>
    <t xml:space="preserve">Ravnatelj </t>
  </si>
  <si>
    <t>Predsjednica Školskog odbora</t>
  </si>
  <si>
    <t>Antonio Milinković</t>
  </si>
  <si>
    <t>Ivanka Vojvodić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</si>
</sst>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 vertical="center" wrapText="1"/>
    </xf>
    <xf numFmtId="3" fontId="2" fillId="0" borderId="0" xfId="0" quotePrefix="1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1" applyNumberFormat="1" applyFont="1" applyBorder="1"/>
    <xf numFmtId="3" fontId="2" fillId="0" borderId="8" xfId="1" applyNumberFormat="1" applyFont="1" applyBorder="1"/>
    <xf numFmtId="3" fontId="2" fillId="0" borderId="9" xfId="1" applyNumberFormat="1" applyFont="1" applyBorder="1"/>
    <xf numFmtId="3" fontId="2" fillId="0" borderId="0" xfId="1" applyNumberFormat="1" applyFont="1" applyBorder="1"/>
    <xf numFmtId="43" fontId="3" fillId="0" borderId="7" xfId="1" applyFont="1" applyBorder="1"/>
    <xf numFmtId="43" fontId="3" fillId="0" borderId="8" xfId="1" applyFont="1" applyBorder="1"/>
    <xf numFmtId="43" fontId="3" fillId="0" borderId="9" xfId="1" applyFont="1" applyBorder="1"/>
    <xf numFmtId="43" fontId="3" fillId="0" borderId="0" xfId="1" applyFont="1" applyBorder="1"/>
    <xf numFmtId="43" fontId="3" fillId="0" borderId="10" xfId="1" applyFont="1" applyBorder="1"/>
    <xf numFmtId="43" fontId="2" fillId="0" borderId="11" xfId="1" applyFont="1" applyBorder="1"/>
    <xf numFmtId="3" fontId="2" fillId="0" borderId="11" xfId="0" applyNumberFormat="1" applyFont="1" applyBorder="1"/>
    <xf numFmtId="43" fontId="2" fillId="0" borderId="0" xfId="1" applyFont="1" applyBorder="1"/>
    <xf numFmtId="0" fontId="2" fillId="2" borderId="12" xfId="0" applyNumberFormat="1" applyFont="1" applyFill="1" applyBorder="1" applyAlignment="1">
      <alignment horizontal="center" vertical="center" textRotation="90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2" xfId="0" quotePrefix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13" xfId="0" quotePrefix="1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3" borderId="0" xfId="0" applyNumberFormat="1" applyFont="1" applyFill="1"/>
    <xf numFmtId="3" fontId="2" fillId="3" borderId="1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2" fillId="3" borderId="19" xfId="0" applyNumberFormat="1" applyFont="1" applyFill="1" applyBorder="1"/>
    <xf numFmtId="3" fontId="3" fillId="3" borderId="15" xfId="0" applyNumberFormat="1" applyFont="1" applyFill="1" applyBorder="1" applyAlignment="1">
      <alignment vertical="center"/>
    </xf>
    <xf numFmtId="3" fontId="2" fillId="3" borderId="20" xfId="0" applyNumberFormat="1" applyFont="1" applyFill="1" applyBorder="1"/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/>
    <xf numFmtId="3" fontId="2" fillId="0" borderId="17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/>
    <xf numFmtId="0" fontId="3" fillId="3" borderId="15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20" xfId="0" applyNumberFormat="1" applyFont="1" applyBorder="1"/>
    <xf numFmtId="0" fontId="3" fillId="3" borderId="15" xfId="0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9" xfId="0" applyNumberFormat="1" applyFont="1" applyBorder="1"/>
    <xf numFmtId="3" fontId="3" fillId="0" borderId="21" xfId="0" applyNumberFormat="1" applyFont="1" applyBorder="1"/>
    <xf numFmtId="0" fontId="2" fillId="3" borderId="15" xfId="0" applyNumberFormat="1" applyFont="1" applyFill="1" applyBorder="1" applyAlignment="1">
      <alignment horizontal="left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vertical="center" wrapText="1"/>
    </xf>
    <xf numFmtId="0" fontId="3" fillId="3" borderId="13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2" fillId="2" borderId="20" xfId="0" applyNumberFormat="1" applyFont="1" applyFill="1" applyBorder="1"/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3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vertical="center" wrapText="1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vertical="center"/>
    </xf>
    <xf numFmtId="0" fontId="3" fillId="3" borderId="23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left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2" fillId="0" borderId="25" xfId="0" applyNumberFormat="1" applyFont="1" applyBorder="1"/>
    <xf numFmtId="0" fontId="2" fillId="3" borderId="19" xfId="0" applyNumberFormat="1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 wrapText="1"/>
    </xf>
    <xf numFmtId="0" fontId="3" fillId="3" borderId="19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15" xfId="0" quotePrefix="1" applyNumberFormat="1" applyFont="1" applyFill="1" applyBorder="1" applyAlignment="1">
      <alignment horizontal="left" vertical="center" wrapText="1"/>
    </xf>
    <xf numFmtId="0" fontId="3" fillId="3" borderId="15" xfId="0" quotePrefix="1" applyNumberFormat="1" applyFont="1" applyFill="1" applyBorder="1" applyAlignment="1">
      <alignment horizontal="left" vertical="center" wrapText="1"/>
    </xf>
    <xf numFmtId="0" fontId="2" fillId="3" borderId="15" xfId="0" applyNumberFormat="1" applyFont="1" applyFill="1" applyBorder="1" applyAlignment="1">
      <alignment horizontal="left" vertical="center" wrapText="1"/>
    </xf>
    <xf numFmtId="0" fontId="3" fillId="3" borderId="22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3" fontId="3" fillId="0" borderId="20" xfId="0" applyNumberFormat="1" applyFont="1" applyBorder="1"/>
    <xf numFmtId="3" fontId="3" fillId="2" borderId="20" xfId="0" applyNumberFormat="1" applyFont="1" applyFill="1" applyBorder="1"/>
    <xf numFmtId="3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3" fillId="0" borderId="25" xfId="0" applyNumberFormat="1" applyFont="1" applyBorder="1"/>
    <xf numFmtId="0" fontId="3" fillId="0" borderId="15" xfId="0" applyNumberFormat="1" applyFont="1" applyBorder="1" applyAlignment="1">
      <alignment vertical="center" wrapText="1"/>
    </xf>
    <xf numFmtId="3" fontId="2" fillId="0" borderId="0" xfId="0" applyNumberFormat="1" applyFont="1"/>
    <xf numFmtId="0" fontId="3" fillId="4" borderId="15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3" fillId="4" borderId="20" xfId="0" applyNumberFormat="1" applyFont="1" applyFill="1" applyBorder="1"/>
    <xf numFmtId="3" fontId="2" fillId="3" borderId="16" xfId="0" applyNumberFormat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" fontId="3" fillId="0" borderId="26" xfId="0" applyNumberFormat="1" applyFont="1" applyBorder="1"/>
    <xf numFmtId="0" fontId="3" fillId="4" borderId="12" xfId="0" applyNumberFormat="1" applyFont="1" applyFill="1" applyBorder="1" applyAlignment="1">
      <alignment horizontal="center" vertical="center"/>
    </xf>
    <xf numFmtId="0" fontId="2" fillId="4" borderId="12" xfId="0" quotePrefix="1" applyNumberFormat="1" applyFont="1" applyFill="1" applyBorder="1" applyAlignment="1">
      <alignment horizontal="left" vertical="center"/>
    </xf>
    <xf numFmtId="3" fontId="2" fillId="4" borderId="12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a\Desktop\FINANCIJSKI%20PLAN%202017\Financijski%20plan%202016.%20-%202018%20-%20LI&#268;KI%20OS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Ril"/>
    </sheetNames>
    <sheetDataSet>
      <sheetData sheetId="0" refreshError="1">
        <row r="33">
          <cell r="A33">
            <v>3</v>
          </cell>
          <cell r="B33" t="str">
            <v>Rashodi poslovanja</v>
          </cell>
        </row>
        <row r="34">
          <cell r="A34">
            <v>32</v>
          </cell>
          <cell r="B34" t="str">
            <v>Materijalni rashodi</v>
          </cell>
        </row>
        <row r="35">
          <cell r="A35">
            <v>321</v>
          </cell>
          <cell r="B35" t="str">
            <v>Naknade troškova zaposlenima</v>
          </cell>
        </row>
        <row r="38">
          <cell r="A38">
            <v>322</v>
          </cell>
          <cell r="B38" t="str">
            <v>Rashodi za materijal i energiju</v>
          </cell>
        </row>
        <row r="44">
          <cell r="A44">
            <v>323</v>
          </cell>
          <cell r="B44" t="str">
            <v>Rashodi za usluge</v>
          </cell>
        </row>
        <row r="51">
          <cell r="A51">
            <v>3237</v>
          </cell>
          <cell r="B51" t="str">
            <v>Intelektualne i osobne usluge</v>
          </cell>
        </row>
        <row r="53">
          <cell r="A53">
            <v>329</v>
          </cell>
          <cell r="B53" t="str">
            <v xml:space="preserve">Ostali nespomenuti rashodi poslovanja </v>
          </cell>
        </row>
        <row r="56">
          <cell r="A56">
            <v>34</v>
          </cell>
          <cell r="B56" t="str">
            <v>Financijski rashodi</v>
          </cell>
        </row>
        <row r="57">
          <cell r="A57">
            <v>343</v>
          </cell>
          <cell r="B57" t="str">
            <v>Ostali financijski rashodi</v>
          </cell>
        </row>
        <row r="59">
          <cell r="A59">
            <v>37</v>
          </cell>
          <cell r="B59" t="str">
            <v xml:space="preserve">Naknade građanima i kuć. na temelju osig. i dr. naknade </v>
          </cell>
        </row>
        <row r="60">
          <cell r="A60">
            <v>372</v>
          </cell>
          <cell r="B60" t="str">
            <v xml:space="preserve">Ostale naknade građanima i kućanstvima iz proračuna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workbookViewId="0">
      <selection activeCell="D26" sqref="D26"/>
    </sheetView>
  </sheetViews>
  <sheetFormatPr defaultRowHeight="11.25" x14ac:dyDescent="0.2"/>
  <cols>
    <col min="1" max="1" width="5.140625" style="5" customWidth="1"/>
    <col min="2" max="2" width="6.42578125" style="5" customWidth="1"/>
    <col min="3" max="3" width="28.5703125" style="1" customWidth="1"/>
    <col min="4" max="4" width="9.85546875" style="1" customWidth="1"/>
    <col min="5" max="5" width="11.5703125" style="1" customWidth="1"/>
    <col min="6" max="6" width="9.42578125" style="1" hidden="1" customWidth="1"/>
    <col min="7" max="7" width="10.140625" style="1" customWidth="1"/>
    <col min="8" max="8" width="13.42578125" style="1" hidden="1" customWidth="1"/>
    <col min="9" max="9" width="16.7109375" style="1" hidden="1" customWidth="1"/>
    <col min="10" max="10" width="16.42578125" style="1" hidden="1" customWidth="1"/>
    <col min="11" max="11" width="8.42578125" style="1" customWidth="1"/>
    <col min="12" max="12" width="8.140625" style="1" customWidth="1"/>
    <col min="13" max="256" width="9.140625" style="1"/>
    <col min="257" max="257" width="5.140625" style="1" customWidth="1"/>
    <col min="258" max="258" width="6.42578125" style="1" customWidth="1"/>
    <col min="259" max="259" width="28.5703125" style="1" customWidth="1"/>
    <col min="260" max="260" width="9.85546875" style="1" customWidth="1"/>
    <col min="261" max="261" width="11.5703125" style="1" customWidth="1"/>
    <col min="262" max="262" width="0" style="1" hidden="1" customWidth="1"/>
    <col min="263" max="263" width="10.140625" style="1" customWidth="1"/>
    <col min="264" max="266" width="0" style="1" hidden="1" customWidth="1"/>
    <col min="267" max="267" width="8.42578125" style="1" customWidth="1"/>
    <col min="268" max="268" width="8.140625" style="1" customWidth="1"/>
    <col min="269" max="512" width="9.140625" style="1"/>
    <col min="513" max="513" width="5.140625" style="1" customWidth="1"/>
    <col min="514" max="514" width="6.42578125" style="1" customWidth="1"/>
    <col min="515" max="515" width="28.5703125" style="1" customWidth="1"/>
    <col min="516" max="516" width="9.85546875" style="1" customWidth="1"/>
    <col min="517" max="517" width="11.5703125" style="1" customWidth="1"/>
    <col min="518" max="518" width="0" style="1" hidden="1" customWidth="1"/>
    <col min="519" max="519" width="10.140625" style="1" customWidth="1"/>
    <col min="520" max="522" width="0" style="1" hidden="1" customWidth="1"/>
    <col min="523" max="523" width="8.42578125" style="1" customWidth="1"/>
    <col min="524" max="524" width="8.140625" style="1" customWidth="1"/>
    <col min="525" max="768" width="9.140625" style="1"/>
    <col min="769" max="769" width="5.140625" style="1" customWidth="1"/>
    <col min="770" max="770" width="6.42578125" style="1" customWidth="1"/>
    <col min="771" max="771" width="28.5703125" style="1" customWidth="1"/>
    <col min="772" max="772" width="9.85546875" style="1" customWidth="1"/>
    <col min="773" max="773" width="11.5703125" style="1" customWidth="1"/>
    <col min="774" max="774" width="0" style="1" hidden="1" customWidth="1"/>
    <col min="775" max="775" width="10.140625" style="1" customWidth="1"/>
    <col min="776" max="778" width="0" style="1" hidden="1" customWidth="1"/>
    <col min="779" max="779" width="8.42578125" style="1" customWidth="1"/>
    <col min="780" max="780" width="8.140625" style="1" customWidth="1"/>
    <col min="781" max="1024" width="9.140625" style="1"/>
    <col min="1025" max="1025" width="5.140625" style="1" customWidth="1"/>
    <col min="1026" max="1026" width="6.42578125" style="1" customWidth="1"/>
    <col min="1027" max="1027" width="28.5703125" style="1" customWidth="1"/>
    <col min="1028" max="1028" width="9.85546875" style="1" customWidth="1"/>
    <col min="1029" max="1029" width="11.5703125" style="1" customWidth="1"/>
    <col min="1030" max="1030" width="0" style="1" hidden="1" customWidth="1"/>
    <col min="1031" max="1031" width="10.140625" style="1" customWidth="1"/>
    <col min="1032" max="1034" width="0" style="1" hidden="1" customWidth="1"/>
    <col min="1035" max="1035" width="8.42578125" style="1" customWidth="1"/>
    <col min="1036" max="1036" width="8.140625" style="1" customWidth="1"/>
    <col min="1037" max="1280" width="9.140625" style="1"/>
    <col min="1281" max="1281" width="5.140625" style="1" customWidth="1"/>
    <col min="1282" max="1282" width="6.42578125" style="1" customWidth="1"/>
    <col min="1283" max="1283" width="28.5703125" style="1" customWidth="1"/>
    <col min="1284" max="1284" width="9.85546875" style="1" customWidth="1"/>
    <col min="1285" max="1285" width="11.5703125" style="1" customWidth="1"/>
    <col min="1286" max="1286" width="0" style="1" hidden="1" customWidth="1"/>
    <col min="1287" max="1287" width="10.140625" style="1" customWidth="1"/>
    <col min="1288" max="1290" width="0" style="1" hidden="1" customWidth="1"/>
    <col min="1291" max="1291" width="8.42578125" style="1" customWidth="1"/>
    <col min="1292" max="1292" width="8.140625" style="1" customWidth="1"/>
    <col min="1293" max="1536" width="9.140625" style="1"/>
    <col min="1537" max="1537" width="5.140625" style="1" customWidth="1"/>
    <col min="1538" max="1538" width="6.42578125" style="1" customWidth="1"/>
    <col min="1539" max="1539" width="28.5703125" style="1" customWidth="1"/>
    <col min="1540" max="1540" width="9.85546875" style="1" customWidth="1"/>
    <col min="1541" max="1541" width="11.5703125" style="1" customWidth="1"/>
    <col min="1542" max="1542" width="0" style="1" hidden="1" customWidth="1"/>
    <col min="1543" max="1543" width="10.140625" style="1" customWidth="1"/>
    <col min="1544" max="1546" width="0" style="1" hidden="1" customWidth="1"/>
    <col min="1547" max="1547" width="8.42578125" style="1" customWidth="1"/>
    <col min="1548" max="1548" width="8.140625" style="1" customWidth="1"/>
    <col min="1549" max="1792" width="9.140625" style="1"/>
    <col min="1793" max="1793" width="5.140625" style="1" customWidth="1"/>
    <col min="1794" max="1794" width="6.42578125" style="1" customWidth="1"/>
    <col min="1795" max="1795" width="28.5703125" style="1" customWidth="1"/>
    <col min="1796" max="1796" width="9.85546875" style="1" customWidth="1"/>
    <col min="1797" max="1797" width="11.5703125" style="1" customWidth="1"/>
    <col min="1798" max="1798" width="0" style="1" hidden="1" customWidth="1"/>
    <col min="1799" max="1799" width="10.140625" style="1" customWidth="1"/>
    <col min="1800" max="1802" width="0" style="1" hidden="1" customWidth="1"/>
    <col min="1803" max="1803" width="8.42578125" style="1" customWidth="1"/>
    <col min="1804" max="1804" width="8.140625" style="1" customWidth="1"/>
    <col min="1805" max="2048" width="9.140625" style="1"/>
    <col min="2049" max="2049" width="5.140625" style="1" customWidth="1"/>
    <col min="2050" max="2050" width="6.42578125" style="1" customWidth="1"/>
    <col min="2051" max="2051" width="28.5703125" style="1" customWidth="1"/>
    <col min="2052" max="2052" width="9.85546875" style="1" customWidth="1"/>
    <col min="2053" max="2053" width="11.5703125" style="1" customWidth="1"/>
    <col min="2054" max="2054" width="0" style="1" hidden="1" customWidth="1"/>
    <col min="2055" max="2055" width="10.140625" style="1" customWidth="1"/>
    <col min="2056" max="2058" width="0" style="1" hidden="1" customWidth="1"/>
    <col min="2059" max="2059" width="8.42578125" style="1" customWidth="1"/>
    <col min="2060" max="2060" width="8.140625" style="1" customWidth="1"/>
    <col min="2061" max="2304" width="9.140625" style="1"/>
    <col min="2305" max="2305" width="5.140625" style="1" customWidth="1"/>
    <col min="2306" max="2306" width="6.42578125" style="1" customWidth="1"/>
    <col min="2307" max="2307" width="28.5703125" style="1" customWidth="1"/>
    <col min="2308" max="2308" width="9.85546875" style="1" customWidth="1"/>
    <col min="2309" max="2309" width="11.5703125" style="1" customWidth="1"/>
    <col min="2310" max="2310" width="0" style="1" hidden="1" customWidth="1"/>
    <col min="2311" max="2311" width="10.140625" style="1" customWidth="1"/>
    <col min="2312" max="2314" width="0" style="1" hidden="1" customWidth="1"/>
    <col min="2315" max="2315" width="8.42578125" style="1" customWidth="1"/>
    <col min="2316" max="2316" width="8.140625" style="1" customWidth="1"/>
    <col min="2317" max="2560" width="9.140625" style="1"/>
    <col min="2561" max="2561" width="5.140625" style="1" customWidth="1"/>
    <col min="2562" max="2562" width="6.42578125" style="1" customWidth="1"/>
    <col min="2563" max="2563" width="28.5703125" style="1" customWidth="1"/>
    <col min="2564" max="2564" width="9.85546875" style="1" customWidth="1"/>
    <col min="2565" max="2565" width="11.5703125" style="1" customWidth="1"/>
    <col min="2566" max="2566" width="0" style="1" hidden="1" customWidth="1"/>
    <col min="2567" max="2567" width="10.140625" style="1" customWidth="1"/>
    <col min="2568" max="2570" width="0" style="1" hidden="1" customWidth="1"/>
    <col min="2571" max="2571" width="8.42578125" style="1" customWidth="1"/>
    <col min="2572" max="2572" width="8.140625" style="1" customWidth="1"/>
    <col min="2573" max="2816" width="9.140625" style="1"/>
    <col min="2817" max="2817" width="5.140625" style="1" customWidth="1"/>
    <col min="2818" max="2818" width="6.42578125" style="1" customWidth="1"/>
    <col min="2819" max="2819" width="28.5703125" style="1" customWidth="1"/>
    <col min="2820" max="2820" width="9.85546875" style="1" customWidth="1"/>
    <col min="2821" max="2821" width="11.5703125" style="1" customWidth="1"/>
    <col min="2822" max="2822" width="0" style="1" hidden="1" customWidth="1"/>
    <col min="2823" max="2823" width="10.140625" style="1" customWidth="1"/>
    <col min="2824" max="2826" width="0" style="1" hidden="1" customWidth="1"/>
    <col min="2827" max="2827" width="8.42578125" style="1" customWidth="1"/>
    <col min="2828" max="2828" width="8.140625" style="1" customWidth="1"/>
    <col min="2829" max="3072" width="9.140625" style="1"/>
    <col min="3073" max="3073" width="5.140625" style="1" customWidth="1"/>
    <col min="3074" max="3074" width="6.42578125" style="1" customWidth="1"/>
    <col min="3075" max="3075" width="28.5703125" style="1" customWidth="1"/>
    <col min="3076" max="3076" width="9.85546875" style="1" customWidth="1"/>
    <col min="3077" max="3077" width="11.5703125" style="1" customWidth="1"/>
    <col min="3078" max="3078" width="0" style="1" hidden="1" customWidth="1"/>
    <col min="3079" max="3079" width="10.140625" style="1" customWidth="1"/>
    <col min="3080" max="3082" width="0" style="1" hidden="1" customWidth="1"/>
    <col min="3083" max="3083" width="8.42578125" style="1" customWidth="1"/>
    <col min="3084" max="3084" width="8.140625" style="1" customWidth="1"/>
    <col min="3085" max="3328" width="9.140625" style="1"/>
    <col min="3329" max="3329" width="5.140625" style="1" customWidth="1"/>
    <col min="3330" max="3330" width="6.42578125" style="1" customWidth="1"/>
    <col min="3331" max="3331" width="28.5703125" style="1" customWidth="1"/>
    <col min="3332" max="3332" width="9.85546875" style="1" customWidth="1"/>
    <col min="3333" max="3333" width="11.5703125" style="1" customWidth="1"/>
    <col min="3334" max="3334" width="0" style="1" hidden="1" customWidth="1"/>
    <col min="3335" max="3335" width="10.140625" style="1" customWidth="1"/>
    <col min="3336" max="3338" width="0" style="1" hidden="1" customWidth="1"/>
    <col min="3339" max="3339" width="8.42578125" style="1" customWidth="1"/>
    <col min="3340" max="3340" width="8.140625" style="1" customWidth="1"/>
    <col min="3341" max="3584" width="9.140625" style="1"/>
    <col min="3585" max="3585" width="5.140625" style="1" customWidth="1"/>
    <col min="3586" max="3586" width="6.42578125" style="1" customWidth="1"/>
    <col min="3587" max="3587" width="28.5703125" style="1" customWidth="1"/>
    <col min="3588" max="3588" width="9.85546875" style="1" customWidth="1"/>
    <col min="3589" max="3589" width="11.5703125" style="1" customWidth="1"/>
    <col min="3590" max="3590" width="0" style="1" hidden="1" customWidth="1"/>
    <col min="3591" max="3591" width="10.140625" style="1" customWidth="1"/>
    <col min="3592" max="3594" width="0" style="1" hidden="1" customWidth="1"/>
    <col min="3595" max="3595" width="8.42578125" style="1" customWidth="1"/>
    <col min="3596" max="3596" width="8.140625" style="1" customWidth="1"/>
    <col min="3597" max="3840" width="9.140625" style="1"/>
    <col min="3841" max="3841" width="5.140625" style="1" customWidth="1"/>
    <col min="3842" max="3842" width="6.42578125" style="1" customWidth="1"/>
    <col min="3843" max="3843" width="28.5703125" style="1" customWidth="1"/>
    <col min="3844" max="3844" width="9.85546875" style="1" customWidth="1"/>
    <col min="3845" max="3845" width="11.5703125" style="1" customWidth="1"/>
    <col min="3846" max="3846" width="0" style="1" hidden="1" customWidth="1"/>
    <col min="3847" max="3847" width="10.140625" style="1" customWidth="1"/>
    <col min="3848" max="3850" width="0" style="1" hidden="1" customWidth="1"/>
    <col min="3851" max="3851" width="8.42578125" style="1" customWidth="1"/>
    <col min="3852" max="3852" width="8.140625" style="1" customWidth="1"/>
    <col min="3853" max="4096" width="9.140625" style="1"/>
    <col min="4097" max="4097" width="5.140625" style="1" customWidth="1"/>
    <col min="4098" max="4098" width="6.42578125" style="1" customWidth="1"/>
    <col min="4099" max="4099" width="28.5703125" style="1" customWidth="1"/>
    <col min="4100" max="4100" width="9.85546875" style="1" customWidth="1"/>
    <col min="4101" max="4101" width="11.5703125" style="1" customWidth="1"/>
    <col min="4102" max="4102" width="0" style="1" hidden="1" customWidth="1"/>
    <col min="4103" max="4103" width="10.140625" style="1" customWidth="1"/>
    <col min="4104" max="4106" width="0" style="1" hidden="1" customWidth="1"/>
    <col min="4107" max="4107" width="8.42578125" style="1" customWidth="1"/>
    <col min="4108" max="4108" width="8.140625" style="1" customWidth="1"/>
    <col min="4109" max="4352" width="9.140625" style="1"/>
    <col min="4353" max="4353" width="5.140625" style="1" customWidth="1"/>
    <col min="4354" max="4354" width="6.42578125" style="1" customWidth="1"/>
    <col min="4355" max="4355" width="28.5703125" style="1" customWidth="1"/>
    <col min="4356" max="4356" width="9.85546875" style="1" customWidth="1"/>
    <col min="4357" max="4357" width="11.5703125" style="1" customWidth="1"/>
    <col min="4358" max="4358" width="0" style="1" hidden="1" customWidth="1"/>
    <col min="4359" max="4359" width="10.140625" style="1" customWidth="1"/>
    <col min="4360" max="4362" width="0" style="1" hidden="1" customWidth="1"/>
    <col min="4363" max="4363" width="8.42578125" style="1" customWidth="1"/>
    <col min="4364" max="4364" width="8.140625" style="1" customWidth="1"/>
    <col min="4365" max="4608" width="9.140625" style="1"/>
    <col min="4609" max="4609" width="5.140625" style="1" customWidth="1"/>
    <col min="4610" max="4610" width="6.42578125" style="1" customWidth="1"/>
    <col min="4611" max="4611" width="28.5703125" style="1" customWidth="1"/>
    <col min="4612" max="4612" width="9.85546875" style="1" customWidth="1"/>
    <col min="4613" max="4613" width="11.5703125" style="1" customWidth="1"/>
    <col min="4614" max="4614" width="0" style="1" hidden="1" customWidth="1"/>
    <col min="4615" max="4615" width="10.140625" style="1" customWidth="1"/>
    <col min="4616" max="4618" width="0" style="1" hidden="1" customWidth="1"/>
    <col min="4619" max="4619" width="8.42578125" style="1" customWidth="1"/>
    <col min="4620" max="4620" width="8.140625" style="1" customWidth="1"/>
    <col min="4621" max="4864" width="9.140625" style="1"/>
    <col min="4865" max="4865" width="5.140625" style="1" customWidth="1"/>
    <col min="4866" max="4866" width="6.42578125" style="1" customWidth="1"/>
    <col min="4867" max="4867" width="28.5703125" style="1" customWidth="1"/>
    <col min="4868" max="4868" width="9.85546875" style="1" customWidth="1"/>
    <col min="4869" max="4869" width="11.5703125" style="1" customWidth="1"/>
    <col min="4870" max="4870" width="0" style="1" hidden="1" customWidth="1"/>
    <col min="4871" max="4871" width="10.140625" style="1" customWidth="1"/>
    <col min="4872" max="4874" width="0" style="1" hidden="1" customWidth="1"/>
    <col min="4875" max="4875" width="8.42578125" style="1" customWidth="1"/>
    <col min="4876" max="4876" width="8.140625" style="1" customWidth="1"/>
    <col min="4877" max="5120" width="9.140625" style="1"/>
    <col min="5121" max="5121" width="5.140625" style="1" customWidth="1"/>
    <col min="5122" max="5122" width="6.42578125" style="1" customWidth="1"/>
    <col min="5123" max="5123" width="28.5703125" style="1" customWidth="1"/>
    <col min="5124" max="5124" width="9.85546875" style="1" customWidth="1"/>
    <col min="5125" max="5125" width="11.5703125" style="1" customWidth="1"/>
    <col min="5126" max="5126" width="0" style="1" hidden="1" customWidth="1"/>
    <col min="5127" max="5127" width="10.140625" style="1" customWidth="1"/>
    <col min="5128" max="5130" width="0" style="1" hidden="1" customWidth="1"/>
    <col min="5131" max="5131" width="8.42578125" style="1" customWidth="1"/>
    <col min="5132" max="5132" width="8.140625" style="1" customWidth="1"/>
    <col min="5133" max="5376" width="9.140625" style="1"/>
    <col min="5377" max="5377" width="5.140625" style="1" customWidth="1"/>
    <col min="5378" max="5378" width="6.42578125" style="1" customWidth="1"/>
    <col min="5379" max="5379" width="28.5703125" style="1" customWidth="1"/>
    <col min="5380" max="5380" width="9.85546875" style="1" customWidth="1"/>
    <col min="5381" max="5381" width="11.5703125" style="1" customWidth="1"/>
    <col min="5382" max="5382" width="0" style="1" hidden="1" customWidth="1"/>
    <col min="5383" max="5383" width="10.140625" style="1" customWidth="1"/>
    <col min="5384" max="5386" width="0" style="1" hidden="1" customWidth="1"/>
    <col min="5387" max="5387" width="8.42578125" style="1" customWidth="1"/>
    <col min="5388" max="5388" width="8.140625" style="1" customWidth="1"/>
    <col min="5389" max="5632" width="9.140625" style="1"/>
    <col min="5633" max="5633" width="5.140625" style="1" customWidth="1"/>
    <col min="5634" max="5634" width="6.42578125" style="1" customWidth="1"/>
    <col min="5635" max="5635" width="28.5703125" style="1" customWidth="1"/>
    <col min="5636" max="5636" width="9.85546875" style="1" customWidth="1"/>
    <col min="5637" max="5637" width="11.5703125" style="1" customWidth="1"/>
    <col min="5638" max="5638" width="0" style="1" hidden="1" customWidth="1"/>
    <col min="5639" max="5639" width="10.140625" style="1" customWidth="1"/>
    <col min="5640" max="5642" width="0" style="1" hidden="1" customWidth="1"/>
    <col min="5643" max="5643" width="8.42578125" style="1" customWidth="1"/>
    <col min="5644" max="5644" width="8.140625" style="1" customWidth="1"/>
    <col min="5645" max="5888" width="9.140625" style="1"/>
    <col min="5889" max="5889" width="5.140625" style="1" customWidth="1"/>
    <col min="5890" max="5890" width="6.42578125" style="1" customWidth="1"/>
    <col min="5891" max="5891" width="28.5703125" style="1" customWidth="1"/>
    <col min="5892" max="5892" width="9.85546875" style="1" customWidth="1"/>
    <col min="5893" max="5893" width="11.5703125" style="1" customWidth="1"/>
    <col min="5894" max="5894" width="0" style="1" hidden="1" customWidth="1"/>
    <col min="5895" max="5895" width="10.140625" style="1" customWidth="1"/>
    <col min="5896" max="5898" width="0" style="1" hidden="1" customWidth="1"/>
    <col min="5899" max="5899" width="8.42578125" style="1" customWidth="1"/>
    <col min="5900" max="5900" width="8.140625" style="1" customWidth="1"/>
    <col min="5901" max="6144" width="9.140625" style="1"/>
    <col min="6145" max="6145" width="5.140625" style="1" customWidth="1"/>
    <col min="6146" max="6146" width="6.42578125" style="1" customWidth="1"/>
    <col min="6147" max="6147" width="28.5703125" style="1" customWidth="1"/>
    <col min="6148" max="6148" width="9.85546875" style="1" customWidth="1"/>
    <col min="6149" max="6149" width="11.5703125" style="1" customWidth="1"/>
    <col min="6150" max="6150" width="0" style="1" hidden="1" customWidth="1"/>
    <col min="6151" max="6151" width="10.140625" style="1" customWidth="1"/>
    <col min="6152" max="6154" width="0" style="1" hidden="1" customWidth="1"/>
    <col min="6155" max="6155" width="8.42578125" style="1" customWidth="1"/>
    <col min="6156" max="6156" width="8.140625" style="1" customWidth="1"/>
    <col min="6157" max="6400" width="9.140625" style="1"/>
    <col min="6401" max="6401" width="5.140625" style="1" customWidth="1"/>
    <col min="6402" max="6402" width="6.42578125" style="1" customWidth="1"/>
    <col min="6403" max="6403" width="28.5703125" style="1" customWidth="1"/>
    <col min="6404" max="6404" width="9.85546875" style="1" customWidth="1"/>
    <col min="6405" max="6405" width="11.5703125" style="1" customWidth="1"/>
    <col min="6406" max="6406" width="0" style="1" hidden="1" customWidth="1"/>
    <col min="6407" max="6407" width="10.140625" style="1" customWidth="1"/>
    <col min="6408" max="6410" width="0" style="1" hidden="1" customWidth="1"/>
    <col min="6411" max="6411" width="8.42578125" style="1" customWidth="1"/>
    <col min="6412" max="6412" width="8.140625" style="1" customWidth="1"/>
    <col min="6413" max="6656" width="9.140625" style="1"/>
    <col min="6657" max="6657" width="5.140625" style="1" customWidth="1"/>
    <col min="6658" max="6658" width="6.42578125" style="1" customWidth="1"/>
    <col min="6659" max="6659" width="28.5703125" style="1" customWidth="1"/>
    <col min="6660" max="6660" width="9.85546875" style="1" customWidth="1"/>
    <col min="6661" max="6661" width="11.5703125" style="1" customWidth="1"/>
    <col min="6662" max="6662" width="0" style="1" hidden="1" customWidth="1"/>
    <col min="6663" max="6663" width="10.140625" style="1" customWidth="1"/>
    <col min="6664" max="6666" width="0" style="1" hidden="1" customWidth="1"/>
    <col min="6667" max="6667" width="8.42578125" style="1" customWidth="1"/>
    <col min="6668" max="6668" width="8.140625" style="1" customWidth="1"/>
    <col min="6669" max="6912" width="9.140625" style="1"/>
    <col min="6913" max="6913" width="5.140625" style="1" customWidth="1"/>
    <col min="6914" max="6914" width="6.42578125" style="1" customWidth="1"/>
    <col min="6915" max="6915" width="28.5703125" style="1" customWidth="1"/>
    <col min="6916" max="6916" width="9.85546875" style="1" customWidth="1"/>
    <col min="6917" max="6917" width="11.5703125" style="1" customWidth="1"/>
    <col min="6918" max="6918" width="0" style="1" hidden="1" customWidth="1"/>
    <col min="6919" max="6919" width="10.140625" style="1" customWidth="1"/>
    <col min="6920" max="6922" width="0" style="1" hidden="1" customWidth="1"/>
    <col min="6923" max="6923" width="8.42578125" style="1" customWidth="1"/>
    <col min="6924" max="6924" width="8.140625" style="1" customWidth="1"/>
    <col min="6925" max="7168" width="9.140625" style="1"/>
    <col min="7169" max="7169" width="5.140625" style="1" customWidth="1"/>
    <col min="7170" max="7170" width="6.42578125" style="1" customWidth="1"/>
    <col min="7171" max="7171" width="28.5703125" style="1" customWidth="1"/>
    <col min="7172" max="7172" width="9.85546875" style="1" customWidth="1"/>
    <col min="7173" max="7173" width="11.5703125" style="1" customWidth="1"/>
    <col min="7174" max="7174" width="0" style="1" hidden="1" customWidth="1"/>
    <col min="7175" max="7175" width="10.140625" style="1" customWidth="1"/>
    <col min="7176" max="7178" width="0" style="1" hidden="1" customWidth="1"/>
    <col min="7179" max="7179" width="8.42578125" style="1" customWidth="1"/>
    <col min="7180" max="7180" width="8.140625" style="1" customWidth="1"/>
    <col min="7181" max="7424" width="9.140625" style="1"/>
    <col min="7425" max="7425" width="5.140625" style="1" customWidth="1"/>
    <col min="7426" max="7426" width="6.42578125" style="1" customWidth="1"/>
    <col min="7427" max="7427" width="28.5703125" style="1" customWidth="1"/>
    <col min="7428" max="7428" width="9.85546875" style="1" customWidth="1"/>
    <col min="7429" max="7429" width="11.5703125" style="1" customWidth="1"/>
    <col min="7430" max="7430" width="0" style="1" hidden="1" customWidth="1"/>
    <col min="7431" max="7431" width="10.140625" style="1" customWidth="1"/>
    <col min="7432" max="7434" width="0" style="1" hidden="1" customWidth="1"/>
    <col min="7435" max="7435" width="8.42578125" style="1" customWidth="1"/>
    <col min="7436" max="7436" width="8.140625" style="1" customWidth="1"/>
    <col min="7437" max="7680" width="9.140625" style="1"/>
    <col min="7681" max="7681" width="5.140625" style="1" customWidth="1"/>
    <col min="7682" max="7682" width="6.42578125" style="1" customWidth="1"/>
    <col min="7683" max="7683" width="28.5703125" style="1" customWidth="1"/>
    <col min="7684" max="7684" width="9.85546875" style="1" customWidth="1"/>
    <col min="7685" max="7685" width="11.5703125" style="1" customWidth="1"/>
    <col min="7686" max="7686" width="0" style="1" hidden="1" customWidth="1"/>
    <col min="7687" max="7687" width="10.140625" style="1" customWidth="1"/>
    <col min="7688" max="7690" width="0" style="1" hidden="1" customWidth="1"/>
    <col min="7691" max="7691" width="8.42578125" style="1" customWidth="1"/>
    <col min="7692" max="7692" width="8.140625" style="1" customWidth="1"/>
    <col min="7693" max="7936" width="9.140625" style="1"/>
    <col min="7937" max="7937" width="5.140625" style="1" customWidth="1"/>
    <col min="7938" max="7938" width="6.42578125" style="1" customWidth="1"/>
    <col min="7939" max="7939" width="28.5703125" style="1" customWidth="1"/>
    <col min="7940" max="7940" width="9.85546875" style="1" customWidth="1"/>
    <col min="7941" max="7941" width="11.5703125" style="1" customWidth="1"/>
    <col min="7942" max="7942" width="0" style="1" hidden="1" customWidth="1"/>
    <col min="7943" max="7943" width="10.140625" style="1" customWidth="1"/>
    <col min="7944" max="7946" width="0" style="1" hidden="1" customWidth="1"/>
    <col min="7947" max="7947" width="8.42578125" style="1" customWidth="1"/>
    <col min="7948" max="7948" width="8.140625" style="1" customWidth="1"/>
    <col min="7949" max="8192" width="9.140625" style="1"/>
    <col min="8193" max="8193" width="5.140625" style="1" customWidth="1"/>
    <col min="8194" max="8194" width="6.42578125" style="1" customWidth="1"/>
    <col min="8195" max="8195" width="28.5703125" style="1" customWidth="1"/>
    <col min="8196" max="8196" width="9.85546875" style="1" customWidth="1"/>
    <col min="8197" max="8197" width="11.5703125" style="1" customWidth="1"/>
    <col min="8198" max="8198" width="0" style="1" hidden="1" customWidth="1"/>
    <col min="8199" max="8199" width="10.140625" style="1" customWidth="1"/>
    <col min="8200" max="8202" width="0" style="1" hidden="1" customWidth="1"/>
    <col min="8203" max="8203" width="8.42578125" style="1" customWidth="1"/>
    <col min="8204" max="8204" width="8.140625" style="1" customWidth="1"/>
    <col min="8205" max="8448" width="9.140625" style="1"/>
    <col min="8449" max="8449" width="5.140625" style="1" customWidth="1"/>
    <col min="8450" max="8450" width="6.42578125" style="1" customWidth="1"/>
    <col min="8451" max="8451" width="28.5703125" style="1" customWidth="1"/>
    <col min="8452" max="8452" width="9.85546875" style="1" customWidth="1"/>
    <col min="8453" max="8453" width="11.5703125" style="1" customWidth="1"/>
    <col min="8454" max="8454" width="0" style="1" hidden="1" customWidth="1"/>
    <col min="8455" max="8455" width="10.140625" style="1" customWidth="1"/>
    <col min="8456" max="8458" width="0" style="1" hidden="1" customWidth="1"/>
    <col min="8459" max="8459" width="8.42578125" style="1" customWidth="1"/>
    <col min="8460" max="8460" width="8.140625" style="1" customWidth="1"/>
    <col min="8461" max="8704" width="9.140625" style="1"/>
    <col min="8705" max="8705" width="5.140625" style="1" customWidth="1"/>
    <col min="8706" max="8706" width="6.42578125" style="1" customWidth="1"/>
    <col min="8707" max="8707" width="28.5703125" style="1" customWidth="1"/>
    <col min="8708" max="8708" width="9.85546875" style="1" customWidth="1"/>
    <col min="8709" max="8709" width="11.5703125" style="1" customWidth="1"/>
    <col min="8710" max="8710" width="0" style="1" hidden="1" customWidth="1"/>
    <col min="8711" max="8711" width="10.140625" style="1" customWidth="1"/>
    <col min="8712" max="8714" width="0" style="1" hidden="1" customWidth="1"/>
    <col min="8715" max="8715" width="8.42578125" style="1" customWidth="1"/>
    <col min="8716" max="8716" width="8.140625" style="1" customWidth="1"/>
    <col min="8717" max="8960" width="9.140625" style="1"/>
    <col min="8961" max="8961" width="5.140625" style="1" customWidth="1"/>
    <col min="8962" max="8962" width="6.42578125" style="1" customWidth="1"/>
    <col min="8963" max="8963" width="28.5703125" style="1" customWidth="1"/>
    <col min="8964" max="8964" width="9.85546875" style="1" customWidth="1"/>
    <col min="8965" max="8965" width="11.5703125" style="1" customWidth="1"/>
    <col min="8966" max="8966" width="0" style="1" hidden="1" customWidth="1"/>
    <col min="8967" max="8967" width="10.140625" style="1" customWidth="1"/>
    <col min="8968" max="8970" width="0" style="1" hidden="1" customWidth="1"/>
    <col min="8971" max="8971" width="8.42578125" style="1" customWidth="1"/>
    <col min="8972" max="8972" width="8.140625" style="1" customWidth="1"/>
    <col min="8973" max="9216" width="9.140625" style="1"/>
    <col min="9217" max="9217" width="5.140625" style="1" customWidth="1"/>
    <col min="9218" max="9218" width="6.42578125" style="1" customWidth="1"/>
    <col min="9219" max="9219" width="28.5703125" style="1" customWidth="1"/>
    <col min="9220" max="9220" width="9.85546875" style="1" customWidth="1"/>
    <col min="9221" max="9221" width="11.5703125" style="1" customWidth="1"/>
    <col min="9222" max="9222" width="0" style="1" hidden="1" customWidth="1"/>
    <col min="9223" max="9223" width="10.140625" style="1" customWidth="1"/>
    <col min="9224" max="9226" width="0" style="1" hidden="1" customWidth="1"/>
    <col min="9227" max="9227" width="8.42578125" style="1" customWidth="1"/>
    <col min="9228" max="9228" width="8.140625" style="1" customWidth="1"/>
    <col min="9229" max="9472" width="9.140625" style="1"/>
    <col min="9473" max="9473" width="5.140625" style="1" customWidth="1"/>
    <col min="9474" max="9474" width="6.42578125" style="1" customWidth="1"/>
    <col min="9475" max="9475" width="28.5703125" style="1" customWidth="1"/>
    <col min="9476" max="9476" width="9.85546875" style="1" customWidth="1"/>
    <col min="9477" max="9477" width="11.5703125" style="1" customWidth="1"/>
    <col min="9478" max="9478" width="0" style="1" hidden="1" customWidth="1"/>
    <col min="9479" max="9479" width="10.140625" style="1" customWidth="1"/>
    <col min="9480" max="9482" width="0" style="1" hidden="1" customWidth="1"/>
    <col min="9483" max="9483" width="8.42578125" style="1" customWidth="1"/>
    <col min="9484" max="9484" width="8.140625" style="1" customWidth="1"/>
    <col min="9485" max="9728" width="9.140625" style="1"/>
    <col min="9729" max="9729" width="5.140625" style="1" customWidth="1"/>
    <col min="9730" max="9730" width="6.42578125" style="1" customWidth="1"/>
    <col min="9731" max="9731" width="28.5703125" style="1" customWidth="1"/>
    <col min="9732" max="9732" width="9.85546875" style="1" customWidth="1"/>
    <col min="9733" max="9733" width="11.5703125" style="1" customWidth="1"/>
    <col min="9734" max="9734" width="0" style="1" hidden="1" customWidth="1"/>
    <col min="9735" max="9735" width="10.140625" style="1" customWidth="1"/>
    <col min="9736" max="9738" width="0" style="1" hidden="1" customWidth="1"/>
    <col min="9739" max="9739" width="8.42578125" style="1" customWidth="1"/>
    <col min="9740" max="9740" width="8.140625" style="1" customWidth="1"/>
    <col min="9741" max="9984" width="9.140625" style="1"/>
    <col min="9985" max="9985" width="5.140625" style="1" customWidth="1"/>
    <col min="9986" max="9986" width="6.42578125" style="1" customWidth="1"/>
    <col min="9987" max="9987" width="28.5703125" style="1" customWidth="1"/>
    <col min="9988" max="9988" width="9.85546875" style="1" customWidth="1"/>
    <col min="9989" max="9989" width="11.5703125" style="1" customWidth="1"/>
    <col min="9990" max="9990" width="0" style="1" hidden="1" customWidth="1"/>
    <col min="9991" max="9991" width="10.140625" style="1" customWidth="1"/>
    <col min="9992" max="9994" width="0" style="1" hidden="1" customWidth="1"/>
    <col min="9995" max="9995" width="8.42578125" style="1" customWidth="1"/>
    <col min="9996" max="9996" width="8.140625" style="1" customWidth="1"/>
    <col min="9997" max="10240" width="9.140625" style="1"/>
    <col min="10241" max="10241" width="5.140625" style="1" customWidth="1"/>
    <col min="10242" max="10242" width="6.42578125" style="1" customWidth="1"/>
    <col min="10243" max="10243" width="28.5703125" style="1" customWidth="1"/>
    <col min="10244" max="10244" width="9.85546875" style="1" customWidth="1"/>
    <col min="10245" max="10245" width="11.5703125" style="1" customWidth="1"/>
    <col min="10246" max="10246" width="0" style="1" hidden="1" customWidth="1"/>
    <col min="10247" max="10247" width="10.140625" style="1" customWidth="1"/>
    <col min="10248" max="10250" width="0" style="1" hidden="1" customWidth="1"/>
    <col min="10251" max="10251" width="8.42578125" style="1" customWidth="1"/>
    <col min="10252" max="10252" width="8.140625" style="1" customWidth="1"/>
    <col min="10253" max="10496" width="9.140625" style="1"/>
    <col min="10497" max="10497" width="5.140625" style="1" customWidth="1"/>
    <col min="10498" max="10498" width="6.42578125" style="1" customWidth="1"/>
    <col min="10499" max="10499" width="28.5703125" style="1" customWidth="1"/>
    <col min="10500" max="10500" width="9.85546875" style="1" customWidth="1"/>
    <col min="10501" max="10501" width="11.5703125" style="1" customWidth="1"/>
    <col min="10502" max="10502" width="0" style="1" hidden="1" customWidth="1"/>
    <col min="10503" max="10503" width="10.140625" style="1" customWidth="1"/>
    <col min="10504" max="10506" width="0" style="1" hidden="1" customWidth="1"/>
    <col min="10507" max="10507" width="8.42578125" style="1" customWidth="1"/>
    <col min="10508" max="10508" width="8.140625" style="1" customWidth="1"/>
    <col min="10509" max="10752" width="9.140625" style="1"/>
    <col min="10753" max="10753" width="5.140625" style="1" customWidth="1"/>
    <col min="10754" max="10754" width="6.42578125" style="1" customWidth="1"/>
    <col min="10755" max="10755" width="28.5703125" style="1" customWidth="1"/>
    <col min="10756" max="10756" width="9.85546875" style="1" customWidth="1"/>
    <col min="10757" max="10757" width="11.5703125" style="1" customWidth="1"/>
    <col min="10758" max="10758" width="0" style="1" hidden="1" customWidth="1"/>
    <col min="10759" max="10759" width="10.140625" style="1" customWidth="1"/>
    <col min="10760" max="10762" width="0" style="1" hidden="1" customWidth="1"/>
    <col min="10763" max="10763" width="8.42578125" style="1" customWidth="1"/>
    <col min="10764" max="10764" width="8.140625" style="1" customWidth="1"/>
    <col min="10765" max="11008" width="9.140625" style="1"/>
    <col min="11009" max="11009" width="5.140625" style="1" customWidth="1"/>
    <col min="11010" max="11010" width="6.42578125" style="1" customWidth="1"/>
    <col min="11011" max="11011" width="28.5703125" style="1" customWidth="1"/>
    <col min="11012" max="11012" width="9.85546875" style="1" customWidth="1"/>
    <col min="11013" max="11013" width="11.5703125" style="1" customWidth="1"/>
    <col min="11014" max="11014" width="0" style="1" hidden="1" customWidth="1"/>
    <col min="11015" max="11015" width="10.140625" style="1" customWidth="1"/>
    <col min="11016" max="11018" width="0" style="1" hidden="1" customWidth="1"/>
    <col min="11019" max="11019" width="8.42578125" style="1" customWidth="1"/>
    <col min="11020" max="11020" width="8.140625" style="1" customWidth="1"/>
    <col min="11021" max="11264" width="9.140625" style="1"/>
    <col min="11265" max="11265" width="5.140625" style="1" customWidth="1"/>
    <col min="11266" max="11266" width="6.42578125" style="1" customWidth="1"/>
    <col min="11267" max="11267" width="28.5703125" style="1" customWidth="1"/>
    <col min="11268" max="11268" width="9.85546875" style="1" customWidth="1"/>
    <col min="11269" max="11269" width="11.5703125" style="1" customWidth="1"/>
    <col min="11270" max="11270" width="0" style="1" hidden="1" customWidth="1"/>
    <col min="11271" max="11271" width="10.140625" style="1" customWidth="1"/>
    <col min="11272" max="11274" width="0" style="1" hidden="1" customWidth="1"/>
    <col min="11275" max="11275" width="8.42578125" style="1" customWidth="1"/>
    <col min="11276" max="11276" width="8.140625" style="1" customWidth="1"/>
    <col min="11277" max="11520" width="9.140625" style="1"/>
    <col min="11521" max="11521" width="5.140625" style="1" customWidth="1"/>
    <col min="11522" max="11522" width="6.42578125" style="1" customWidth="1"/>
    <col min="11523" max="11523" width="28.5703125" style="1" customWidth="1"/>
    <col min="11524" max="11524" width="9.85546875" style="1" customWidth="1"/>
    <col min="11525" max="11525" width="11.5703125" style="1" customWidth="1"/>
    <col min="11526" max="11526" width="0" style="1" hidden="1" customWidth="1"/>
    <col min="11527" max="11527" width="10.140625" style="1" customWidth="1"/>
    <col min="11528" max="11530" width="0" style="1" hidden="1" customWidth="1"/>
    <col min="11531" max="11531" width="8.42578125" style="1" customWidth="1"/>
    <col min="11532" max="11532" width="8.140625" style="1" customWidth="1"/>
    <col min="11533" max="11776" width="9.140625" style="1"/>
    <col min="11777" max="11777" width="5.140625" style="1" customWidth="1"/>
    <col min="11778" max="11778" width="6.42578125" style="1" customWidth="1"/>
    <col min="11779" max="11779" width="28.5703125" style="1" customWidth="1"/>
    <col min="11780" max="11780" width="9.85546875" style="1" customWidth="1"/>
    <col min="11781" max="11781" width="11.5703125" style="1" customWidth="1"/>
    <col min="11782" max="11782" width="0" style="1" hidden="1" customWidth="1"/>
    <col min="11783" max="11783" width="10.140625" style="1" customWidth="1"/>
    <col min="11784" max="11786" width="0" style="1" hidden="1" customWidth="1"/>
    <col min="11787" max="11787" width="8.42578125" style="1" customWidth="1"/>
    <col min="11788" max="11788" width="8.140625" style="1" customWidth="1"/>
    <col min="11789" max="12032" width="9.140625" style="1"/>
    <col min="12033" max="12033" width="5.140625" style="1" customWidth="1"/>
    <col min="12034" max="12034" width="6.42578125" style="1" customWidth="1"/>
    <col min="12035" max="12035" width="28.5703125" style="1" customWidth="1"/>
    <col min="12036" max="12036" width="9.85546875" style="1" customWidth="1"/>
    <col min="12037" max="12037" width="11.5703125" style="1" customWidth="1"/>
    <col min="12038" max="12038" width="0" style="1" hidden="1" customWidth="1"/>
    <col min="12039" max="12039" width="10.140625" style="1" customWidth="1"/>
    <col min="12040" max="12042" width="0" style="1" hidden="1" customWidth="1"/>
    <col min="12043" max="12043" width="8.42578125" style="1" customWidth="1"/>
    <col min="12044" max="12044" width="8.140625" style="1" customWidth="1"/>
    <col min="12045" max="12288" width="9.140625" style="1"/>
    <col min="12289" max="12289" width="5.140625" style="1" customWidth="1"/>
    <col min="12290" max="12290" width="6.42578125" style="1" customWidth="1"/>
    <col min="12291" max="12291" width="28.5703125" style="1" customWidth="1"/>
    <col min="12292" max="12292" width="9.85546875" style="1" customWidth="1"/>
    <col min="12293" max="12293" width="11.5703125" style="1" customWidth="1"/>
    <col min="12294" max="12294" width="0" style="1" hidden="1" customWidth="1"/>
    <col min="12295" max="12295" width="10.140625" style="1" customWidth="1"/>
    <col min="12296" max="12298" width="0" style="1" hidden="1" customWidth="1"/>
    <col min="12299" max="12299" width="8.42578125" style="1" customWidth="1"/>
    <col min="12300" max="12300" width="8.140625" style="1" customWidth="1"/>
    <col min="12301" max="12544" width="9.140625" style="1"/>
    <col min="12545" max="12545" width="5.140625" style="1" customWidth="1"/>
    <col min="12546" max="12546" width="6.42578125" style="1" customWidth="1"/>
    <col min="12547" max="12547" width="28.5703125" style="1" customWidth="1"/>
    <col min="12548" max="12548" width="9.85546875" style="1" customWidth="1"/>
    <col min="12549" max="12549" width="11.5703125" style="1" customWidth="1"/>
    <col min="12550" max="12550" width="0" style="1" hidden="1" customWidth="1"/>
    <col min="12551" max="12551" width="10.140625" style="1" customWidth="1"/>
    <col min="12552" max="12554" width="0" style="1" hidden="1" customWidth="1"/>
    <col min="12555" max="12555" width="8.42578125" style="1" customWidth="1"/>
    <col min="12556" max="12556" width="8.140625" style="1" customWidth="1"/>
    <col min="12557" max="12800" width="9.140625" style="1"/>
    <col min="12801" max="12801" width="5.140625" style="1" customWidth="1"/>
    <col min="12802" max="12802" width="6.42578125" style="1" customWidth="1"/>
    <col min="12803" max="12803" width="28.5703125" style="1" customWidth="1"/>
    <col min="12804" max="12804" width="9.85546875" style="1" customWidth="1"/>
    <col min="12805" max="12805" width="11.5703125" style="1" customWidth="1"/>
    <col min="12806" max="12806" width="0" style="1" hidden="1" customWidth="1"/>
    <col min="12807" max="12807" width="10.140625" style="1" customWidth="1"/>
    <col min="12808" max="12810" width="0" style="1" hidden="1" customWidth="1"/>
    <col min="12811" max="12811" width="8.42578125" style="1" customWidth="1"/>
    <col min="12812" max="12812" width="8.140625" style="1" customWidth="1"/>
    <col min="12813" max="13056" width="9.140625" style="1"/>
    <col min="13057" max="13057" width="5.140625" style="1" customWidth="1"/>
    <col min="13058" max="13058" width="6.42578125" style="1" customWidth="1"/>
    <col min="13059" max="13059" width="28.5703125" style="1" customWidth="1"/>
    <col min="13060" max="13060" width="9.85546875" style="1" customWidth="1"/>
    <col min="13061" max="13061" width="11.5703125" style="1" customWidth="1"/>
    <col min="13062" max="13062" width="0" style="1" hidden="1" customWidth="1"/>
    <col min="13063" max="13063" width="10.140625" style="1" customWidth="1"/>
    <col min="13064" max="13066" width="0" style="1" hidden="1" customWidth="1"/>
    <col min="13067" max="13067" width="8.42578125" style="1" customWidth="1"/>
    <col min="13068" max="13068" width="8.140625" style="1" customWidth="1"/>
    <col min="13069" max="13312" width="9.140625" style="1"/>
    <col min="13313" max="13313" width="5.140625" style="1" customWidth="1"/>
    <col min="13314" max="13314" width="6.42578125" style="1" customWidth="1"/>
    <col min="13315" max="13315" width="28.5703125" style="1" customWidth="1"/>
    <col min="13316" max="13316" width="9.85546875" style="1" customWidth="1"/>
    <col min="13317" max="13317" width="11.5703125" style="1" customWidth="1"/>
    <col min="13318" max="13318" width="0" style="1" hidden="1" customWidth="1"/>
    <col min="13319" max="13319" width="10.140625" style="1" customWidth="1"/>
    <col min="13320" max="13322" width="0" style="1" hidden="1" customWidth="1"/>
    <col min="13323" max="13323" width="8.42578125" style="1" customWidth="1"/>
    <col min="13324" max="13324" width="8.140625" style="1" customWidth="1"/>
    <col min="13325" max="13568" width="9.140625" style="1"/>
    <col min="13569" max="13569" width="5.140625" style="1" customWidth="1"/>
    <col min="13570" max="13570" width="6.42578125" style="1" customWidth="1"/>
    <col min="13571" max="13571" width="28.5703125" style="1" customWidth="1"/>
    <col min="13572" max="13572" width="9.85546875" style="1" customWidth="1"/>
    <col min="13573" max="13573" width="11.5703125" style="1" customWidth="1"/>
    <col min="13574" max="13574" width="0" style="1" hidden="1" customWidth="1"/>
    <col min="13575" max="13575" width="10.140625" style="1" customWidth="1"/>
    <col min="13576" max="13578" width="0" style="1" hidden="1" customWidth="1"/>
    <col min="13579" max="13579" width="8.42578125" style="1" customWidth="1"/>
    <col min="13580" max="13580" width="8.140625" style="1" customWidth="1"/>
    <col min="13581" max="13824" width="9.140625" style="1"/>
    <col min="13825" max="13825" width="5.140625" style="1" customWidth="1"/>
    <col min="13826" max="13826" width="6.42578125" style="1" customWidth="1"/>
    <col min="13827" max="13827" width="28.5703125" style="1" customWidth="1"/>
    <col min="13828" max="13828" width="9.85546875" style="1" customWidth="1"/>
    <col min="13829" max="13829" width="11.5703125" style="1" customWidth="1"/>
    <col min="13830" max="13830" width="0" style="1" hidden="1" customWidth="1"/>
    <col min="13831" max="13831" width="10.140625" style="1" customWidth="1"/>
    <col min="13832" max="13834" width="0" style="1" hidden="1" customWidth="1"/>
    <col min="13835" max="13835" width="8.42578125" style="1" customWidth="1"/>
    <col min="13836" max="13836" width="8.140625" style="1" customWidth="1"/>
    <col min="13837" max="14080" width="9.140625" style="1"/>
    <col min="14081" max="14081" width="5.140625" style="1" customWidth="1"/>
    <col min="14082" max="14082" width="6.42578125" style="1" customWidth="1"/>
    <col min="14083" max="14083" width="28.5703125" style="1" customWidth="1"/>
    <col min="14084" max="14084" width="9.85546875" style="1" customWidth="1"/>
    <col min="14085" max="14085" width="11.5703125" style="1" customWidth="1"/>
    <col min="14086" max="14086" width="0" style="1" hidden="1" customWidth="1"/>
    <col min="14087" max="14087" width="10.140625" style="1" customWidth="1"/>
    <col min="14088" max="14090" width="0" style="1" hidden="1" customWidth="1"/>
    <col min="14091" max="14091" width="8.42578125" style="1" customWidth="1"/>
    <col min="14092" max="14092" width="8.140625" style="1" customWidth="1"/>
    <col min="14093" max="14336" width="9.140625" style="1"/>
    <col min="14337" max="14337" width="5.140625" style="1" customWidth="1"/>
    <col min="14338" max="14338" width="6.42578125" style="1" customWidth="1"/>
    <col min="14339" max="14339" width="28.5703125" style="1" customWidth="1"/>
    <col min="14340" max="14340" width="9.85546875" style="1" customWidth="1"/>
    <col min="14341" max="14341" width="11.5703125" style="1" customWidth="1"/>
    <col min="14342" max="14342" width="0" style="1" hidden="1" customWidth="1"/>
    <col min="14343" max="14343" width="10.140625" style="1" customWidth="1"/>
    <col min="14344" max="14346" width="0" style="1" hidden="1" customWidth="1"/>
    <col min="14347" max="14347" width="8.42578125" style="1" customWidth="1"/>
    <col min="14348" max="14348" width="8.140625" style="1" customWidth="1"/>
    <col min="14349" max="14592" width="9.140625" style="1"/>
    <col min="14593" max="14593" width="5.140625" style="1" customWidth="1"/>
    <col min="14594" max="14594" width="6.42578125" style="1" customWidth="1"/>
    <col min="14595" max="14595" width="28.5703125" style="1" customWidth="1"/>
    <col min="14596" max="14596" width="9.85546875" style="1" customWidth="1"/>
    <col min="14597" max="14597" width="11.5703125" style="1" customWidth="1"/>
    <col min="14598" max="14598" width="0" style="1" hidden="1" customWidth="1"/>
    <col min="14599" max="14599" width="10.140625" style="1" customWidth="1"/>
    <col min="14600" max="14602" width="0" style="1" hidden="1" customWidth="1"/>
    <col min="14603" max="14603" width="8.42578125" style="1" customWidth="1"/>
    <col min="14604" max="14604" width="8.140625" style="1" customWidth="1"/>
    <col min="14605" max="14848" width="9.140625" style="1"/>
    <col min="14849" max="14849" width="5.140625" style="1" customWidth="1"/>
    <col min="14850" max="14850" width="6.42578125" style="1" customWidth="1"/>
    <col min="14851" max="14851" width="28.5703125" style="1" customWidth="1"/>
    <col min="14852" max="14852" width="9.85546875" style="1" customWidth="1"/>
    <col min="14853" max="14853" width="11.5703125" style="1" customWidth="1"/>
    <col min="14854" max="14854" width="0" style="1" hidden="1" customWidth="1"/>
    <col min="14855" max="14855" width="10.140625" style="1" customWidth="1"/>
    <col min="14856" max="14858" width="0" style="1" hidden="1" customWidth="1"/>
    <col min="14859" max="14859" width="8.42578125" style="1" customWidth="1"/>
    <col min="14860" max="14860" width="8.140625" style="1" customWidth="1"/>
    <col min="14861" max="15104" width="9.140625" style="1"/>
    <col min="15105" max="15105" width="5.140625" style="1" customWidth="1"/>
    <col min="15106" max="15106" width="6.42578125" style="1" customWidth="1"/>
    <col min="15107" max="15107" width="28.5703125" style="1" customWidth="1"/>
    <col min="15108" max="15108" width="9.85546875" style="1" customWidth="1"/>
    <col min="15109" max="15109" width="11.5703125" style="1" customWidth="1"/>
    <col min="15110" max="15110" width="0" style="1" hidden="1" customWidth="1"/>
    <col min="15111" max="15111" width="10.140625" style="1" customWidth="1"/>
    <col min="15112" max="15114" width="0" style="1" hidden="1" customWidth="1"/>
    <col min="15115" max="15115" width="8.42578125" style="1" customWidth="1"/>
    <col min="15116" max="15116" width="8.140625" style="1" customWidth="1"/>
    <col min="15117" max="15360" width="9.140625" style="1"/>
    <col min="15361" max="15361" width="5.140625" style="1" customWidth="1"/>
    <col min="15362" max="15362" width="6.42578125" style="1" customWidth="1"/>
    <col min="15363" max="15363" width="28.5703125" style="1" customWidth="1"/>
    <col min="15364" max="15364" width="9.85546875" style="1" customWidth="1"/>
    <col min="15365" max="15365" width="11.5703125" style="1" customWidth="1"/>
    <col min="15366" max="15366" width="0" style="1" hidden="1" customWidth="1"/>
    <col min="15367" max="15367" width="10.140625" style="1" customWidth="1"/>
    <col min="15368" max="15370" width="0" style="1" hidden="1" customWidth="1"/>
    <col min="15371" max="15371" width="8.42578125" style="1" customWidth="1"/>
    <col min="15372" max="15372" width="8.140625" style="1" customWidth="1"/>
    <col min="15373" max="15616" width="9.140625" style="1"/>
    <col min="15617" max="15617" width="5.140625" style="1" customWidth="1"/>
    <col min="15618" max="15618" width="6.42578125" style="1" customWidth="1"/>
    <col min="15619" max="15619" width="28.5703125" style="1" customWidth="1"/>
    <col min="15620" max="15620" width="9.85546875" style="1" customWidth="1"/>
    <col min="15621" max="15621" width="11.5703125" style="1" customWidth="1"/>
    <col min="15622" max="15622" width="0" style="1" hidden="1" customWidth="1"/>
    <col min="15623" max="15623" width="10.140625" style="1" customWidth="1"/>
    <col min="15624" max="15626" width="0" style="1" hidden="1" customWidth="1"/>
    <col min="15627" max="15627" width="8.42578125" style="1" customWidth="1"/>
    <col min="15628" max="15628" width="8.140625" style="1" customWidth="1"/>
    <col min="15629" max="15872" width="9.140625" style="1"/>
    <col min="15873" max="15873" width="5.140625" style="1" customWidth="1"/>
    <col min="15874" max="15874" width="6.42578125" style="1" customWidth="1"/>
    <col min="15875" max="15875" width="28.5703125" style="1" customWidth="1"/>
    <col min="15876" max="15876" width="9.85546875" style="1" customWidth="1"/>
    <col min="15877" max="15877" width="11.5703125" style="1" customWidth="1"/>
    <col min="15878" max="15878" width="0" style="1" hidden="1" customWidth="1"/>
    <col min="15879" max="15879" width="10.140625" style="1" customWidth="1"/>
    <col min="15880" max="15882" width="0" style="1" hidden="1" customWidth="1"/>
    <col min="15883" max="15883" width="8.42578125" style="1" customWidth="1"/>
    <col min="15884" max="15884" width="8.140625" style="1" customWidth="1"/>
    <col min="15885" max="16128" width="9.140625" style="1"/>
    <col min="16129" max="16129" width="5.140625" style="1" customWidth="1"/>
    <col min="16130" max="16130" width="6.42578125" style="1" customWidth="1"/>
    <col min="16131" max="16131" width="28.5703125" style="1" customWidth="1"/>
    <col min="16132" max="16132" width="9.85546875" style="1" customWidth="1"/>
    <col min="16133" max="16133" width="11.5703125" style="1" customWidth="1"/>
    <col min="16134" max="16134" width="0" style="1" hidden="1" customWidth="1"/>
    <col min="16135" max="16135" width="10.140625" style="1" customWidth="1"/>
    <col min="16136" max="16138" width="0" style="1" hidden="1" customWidth="1"/>
    <col min="16139" max="16139" width="8.42578125" style="1" customWidth="1"/>
    <col min="16140" max="16140" width="8.140625" style="1" customWidth="1"/>
    <col min="16141" max="16384" width="9.140625" style="1"/>
  </cols>
  <sheetData>
    <row r="1" spans="1:12" ht="60" customHeight="1" x14ac:dyDescent="0.2">
      <c r="A1" s="149" t="s">
        <v>0</v>
      </c>
      <c r="B1" s="149"/>
      <c r="C1" s="150"/>
      <c r="D1" s="150"/>
      <c r="E1" s="150"/>
      <c r="F1" s="150"/>
      <c r="G1" s="150"/>
      <c r="I1" s="2"/>
      <c r="J1" s="2"/>
      <c r="K1" s="2"/>
    </row>
    <row r="2" spans="1:12" ht="20.25" hidden="1" customHeight="1" x14ac:dyDescent="0.2">
      <c r="A2" s="3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2" ht="18" hidden="1" customHeight="1" x14ac:dyDescent="0.2">
      <c r="A3" s="4"/>
    </row>
    <row r="4" spans="1:12" ht="53.25" hidden="1" customHeight="1" x14ac:dyDescent="0.2">
      <c r="A4" s="6" t="s">
        <v>1</v>
      </c>
      <c r="B4" s="6"/>
      <c r="C4" s="7" t="s">
        <v>2</v>
      </c>
      <c r="D4" s="8" t="s">
        <v>3</v>
      </c>
      <c r="E4" s="9"/>
    </row>
    <row r="5" spans="1:12" ht="8.25" hidden="1" customHeight="1" x14ac:dyDescent="0.2">
      <c r="A5" s="10"/>
      <c r="B5" s="10"/>
      <c r="C5" s="11"/>
      <c r="D5" s="12"/>
      <c r="E5" s="13"/>
    </row>
    <row r="6" spans="1:12" ht="15" hidden="1" customHeight="1" x14ac:dyDescent="0.2">
      <c r="A6" s="14"/>
      <c r="B6" s="14"/>
      <c r="C6" s="15"/>
      <c r="D6" s="16"/>
      <c r="E6" s="17"/>
    </row>
    <row r="7" spans="1:12" hidden="1" x14ac:dyDescent="0.2">
      <c r="A7" s="14"/>
      <c r="B7" s="14"/>
      <c r="C7" s="15"/>
      <c r="D7" s="16"/>
      <c r="E7" s="17"/>
    </row>
    <row r="8" spans="1:12" ht="55.5" hidden="1" customHeight="1" x14ac:dyDescent="0.2">
      <c r="A8" s="18"/>
      <c r="B8" s="18"/>
      <c r="C8" s="19"/>
      <c r="D8" s="20"/>
      <c r="E8" s="21"/>
    </row>
    <row r="9" spans="1:12" ht="15" hidden="1" customHeight="1" x14ac:dyDescent="0.2">
      <c r="A9" s="18"/>
      <c r="B9" s="18"/>
      <c r="C9" s="19"/>
      <c r="D9" s="20"/>
      <c r="E9" s="21"/>
    </row>
    <row r="10" spans="1:12" ht="15" hidden="1" customHeight="1" x14ac:dyDescent="0.2">
      <c r="A10" s="18"/>
      <c r="B10" s="18"/>
      <c r="C10" s="19"/>
      <c r="D10" s="20"/>
      <c r="E10" s="21"/>
    </row>
    <row r="11" spans="1:12" ht="15" hidden="1" customHeight="1" x14ac:dyDescent="0.2">
      <c r="A11" s="18"/>
      <c r="B11" s="18"/>
      <c r="C11" s="19"/>
      <c r="D11" s="20"/>
      <c r="E11" s="21"/>
    </row>
    <row r="12" spans="1:12" ht="55.5" hidden="1" customHeight="1" x14ac:dyDescent="0.2">
      <c r="A12" s="18"/>
      <c r="B12" s="18"/>
      <c r="C12" s="19"/>
      <c r="D12" s="20"/>
      <c r="E12" s="21"/>
    </row>
    <row r="13" spans="1:12" ht="15" hidden="1" customHeight="1" x14ac:dyDescent="0.2">
      <c r="A13" s="18"/>
      <c r="B13" s="18"/>
      <c r="C13" s="19"/>
      <c r="D13" s="20"/>
      <c r="E13" s="21"/>
    </row>
    <row r="14" spans="1:12" ht="6.75" hidden="1" customHeight="1" x14ac:dyDescent="0.2">
      <c r="A14" s="22"/>
      <c r="B14" s="22"/>
      <c r="C14" s="22"/>
      <c r="D14" s="22"/>
      <c r="E14" s="21"/>
    </row>
    <row r="15" spans="1:12" hidden="1" x14ac:dyDescent="0.2">
      <c r="A15" s="23"/>
      <c r="B15" s="23"/>
      <c r="C15" s="24"/>
      <c r="D15" s="23"/>
      <c r="E15" s="25"/>
    </row>
    <row r="16" spans="1:12" s="31" customFormat="1" ht="90" x14ac:dyDescent="0.2">
      <c r="A16" s="26" t="s">
        <v>4</v>
      </c>
      <c r="B16" s="27" t="s">
        <v>5</v>
      </c>
      <c r="C16" s="28" t="s">
        <v>6</v>
      </c>
      <c r="D16" s="29" t="s">
        <v>7</v>
      </c>
      <c r="E16" s="29" t="s">
        <v>8</v>
      </c>
      <c r="F16" s="29" t="s">
        <v>9</v>
      </c>
      <c r="G16" s="29" t="s">
        <v>10</v>
      </c>
      <c r="H16" s="29" t="s">
        <v>11</v>
      </c>
      <c r="I16" s="29" t="s">
        <v>12</v>
      </c>
      <c r="J16" s="29" t="s">
        <v>13</v>
      </c>
      <c r="K16" s="29" t="s">
        <v>14</v>
      </c>
      <c r="L16" s="30" t="s">
        <v>15</v>
      </c>
    </row>
    <row r="17" spans="1:12" s="31" customFormat="1" x14ac:dyDescent="0.2">
      <c r="A17" s="32"/>
      <c r="B17" s="32">
        <v>3</v>
      </c>
      <c r="C17" s="33" t="s">
        <v>16</v>
      </c>
      <c r="D17" s="34">
        <v>4032000</v>
      </c>
      <c r="E17" s="34">
        <v>4032000</v>
      </c>
      <c r="F17" s="35"/>
      <c r="G17" s="35"/>
      <c r="H17" s="36"/>
      <c r="I17" s="36"/>
      <c r="J17" s="36"/>
      <c r="K17" s="35">
        <v>4032000</v>
      </c>
      <c r="L17" s="37">
        <v>4032000</v>
      </c>
    </row>
    <row r="18" spans="1:12" s="42" customFormat="1" ht="14.25" customHeight="1" x14ac:dyDescent="0.2">
      <c r="A18" s="38"/>
      <c r="B18" s="38">
        <v>31</v>
      </c>
      <c r="C18" s="39" t="s">
        <v>17</v>
      </c>
      <c r="D18" s="40">
        <v>3942000</v>
      </c>
      <c r="E18" s="40">
        <v>3942000</v>
      </c>
      <c r="F18" s="40"/>
      <c r="G18" s="40"/>
      <c r="H18" s="41"/>
      <c r="I18" s="41"/>
      <c r="J18" s="41"/>
      <c r="K18" s="40"/>
      <c r="L18" s="40"/>
    </row>
    <row r="19" spans="1:12" s="42" customFormat="1" ht="14.25" customHeight="1" x14ac:dyDescent="0.2">
      <c r="A19" s="38"/>
      <c r="B19" s="38">
        <v>311</v>
      </c>
      <c r="C19" s="39" t="s">
        <v>18</v>
      </c>
      <c r="D19" s="43">
        <v>3235000</v>
      </c>
      <c r="E19" s="43">
        <v>3235000</v>
      </c>
      <c r="F19" s="43"/>
      <c r="G19" s="43"/>
      <c r="H19" s="44"/>
      <c r="I19" s="44"/>
      <c r="J19" s="44"/>
      <c r="K19" s="43"/>
      <c r="L19" s="45"/>
    </row>
    <row r="20" spans="1:12" s="42" customFormat="1" ht="14.25" customHeight="1" x14ac:dyDescent="0.2">
      <c r="A20" s="38"/>
      <c r="B20" s="38">
        <v>3111</v>
      </c>
      <c r="C20" s="39" t="s">
        <v>19</v>
      </c>
      <c r="D20" s="43">
        <v>3200000</v>
      </c>
      <c r="E20" s="43">
        <v>3200000</v>
      </c>
      <c r="F20" s="43"/>
      <c r="G20" s="43"/>
      <c r="H20" s="44"/>
      <c r="I20" s="44"/>
      <c r="J20" s="44"/>
      <c r="K20" s="43"/>
      <c r="L20" s="45"/>
    </row>
    <row r="21" spans="1:12" s="42" customFormat="1" ht="14.25" customHeight="1" x14ac:dyDescent="0.2">
      <c r="A21" s="38"/>
      <c r="B21" s="38">
        <v>3113</v>
      </c>
      <c r="C21" s="39" t="s">
        <v>20</v>
      </c>
      <c r="D21" s="43">
        <v>2000</v>
      </c>
      <c r="E21" s="43">
        <v>2000</v>
      </c>
      <c r="F21" s="43"/>
      <c r="G21" s="43"/>
      <c r="H21" s="44"/>
      <c r="I21" s="44"/>
      <c r="J21" s="44"/>
      <c r="K21" s="43"/>
      <c r="L21" s="45"/>
    </row>
    <row r="22" spans="1:12" s="42" customFormat="1" ht="14.25" customHeight="1" x14ac:dyDescent="0.2">
      <c r="A22" s="38"/>
      <c r="B22" s="38">
        <v>3114</v>
      </c>
      <c r="C22" s="39" t="s">
        <v>21</v>
      </c>
      <c r="D22" s="43">
        <v>33000</v>
      </c>
      <c r="E22" s="43">
        <v>33000</v>
      </c>
      <c r="F22" s="43"/>
      <c r="G22" s="43"/>
      <c r="H22" s="44"/>
      <c r="I22" s="44"/>
      <c r="J22" s="44"/>
      <c r="K22" s="43"/>
      <c r="L22" s="45"/>
    </row>
    <row r="23" spans="1:12" s="42" customFormat="1" ht="14.25" customHeight="1" x14ac:dyDescent="0.2">
      <c r="A23" s="38"/>
      <c r="B23" s="38">
        <v>312</v>
      </c>
      <c r="C23" s="39" t="s">
        <v>22</v>
      </c>
      <c r="D23" s="43">
        <v>150000</v>
      </c>
      <c r="E23" s="43">
        <v>150000</v>
      </c>
      <c r="F23" s="43"/>
      <c r="G23" s="43"/>
      <c r="H23" s="44"/>
      <c r="I23" s="44"/>
      <c r="J23" s="44"/>
      <c r="K23" s="43"/>
      <c r="L23" s="45"/>
    </row>
    <row r="24" spans="1:12" s="42" customFormat="1" ht="14.25" customHeight="1" x14ac:dyDescent="0.2">
      <c r="A24" s="38"/>
      <c r="B24" s="38">
        <v>3121</v>
      </c>
      <c r="C24" s="39" t="s">
        <v>22</v>
      </c>
      <c r="D24" s="43">
        <v>150000</v>
      </c>
      <c r="E24" s="43">
        <v>150000</v>
      </c>
      <c r="F24" s="43"/>
      <c r="G24" s="43"/>
      <c r="H24" s="44"/>
      <c r="I24" s="44"/>
      <c r="J24" s="44"/>
      <c r="K24" s="43"/>
      <c r="L24" s="45"/>
    </row>
    <row r="25" spans="1:12" s="42" customFormat="1" ht="14.25" customHeight="1" x14ac:dyDescent="0.2">
      <c r="A25" s="38"/>
      <c r="B25" s="38">
        <v>313</v>
      </c>
      <c r="C25" s="39" t="s">
        <v>23</v>
      </c>
      <c r="D25" s="43">
        <v>557000</v>
      </c>
      <c r="E25" s="43">
        <v>557000</v>
      </c>
      <c r="F25" s="43"/>
      <c r="G25" s="43"/>
      <c r="H25" s="44"/>
      <c r="I25" s="44"/>
      <c r="J25" s="44"/>
      <c r="K25" s="43"/>
      <c r="L25" s="45"/>
    </row>
    <row r="26" spans="1:12" s="42" customFormat="1" ht="26.25" customHeight="1" x14ac:dyDescent="0.2">
      <c r="A26" s="38"/>
      <c r="B26" s="38">
        <v>3132</v>
      </c>
      <c r="C26" s="39" t="s">
        <v>24</v>
      </c>
      <c r="D26" s="43">
        <v>500000</v>
      </c>
      <c r="E26" s="43">
        <v>500000</v>
      </c>
      <c r="F26" s="43"/>
      <c r="G26" s="43"/>
      <c r="H26" s="44"/>
      <c r="I26" s="44"/>
      <c r="J26" s="44"/>
      <c r="K26" s="43"/>
      <c r="L26" s="45"/>
    </row>
    <row r="27" spans="1:12" s="42" customFormat="1" ht="20.25" customHeight="1" x14ac:dyDescent="0.2">
      <c r="A27" s="38"/>
      <c r="B27" s="38">
        <v>3133</v>
      </c>
      <c r="C27" s="39" t="s">
        <v>25</v>
      </c>
      <c r="D27" s="43">
        <v>57000</v>
      </c>
      <c r="E27" s="43">
        <v>57000</v>
      </c>
      <c r="F27" s="43"/>
      <c r="G27" s="43"/>
      <c r="H27" s="44"/>
      <c r="I27" s="44"/>
      <c r="J27" s="44"/>
      <c r="K27" s="43"/>
      <c r="L27" s="45"/>
    </row>
    <row r="28" spans="1:12" s="42" customFormat="1" ht="14.25" customHeight="1" x14ac:dyDescent="0.2">
      <c r="A28" s="38"/>
      <c r="B28" s="38">
        <v>32</v>
      </c>
      <c r="C28" s="39" t="s">
        <v>26</v>
      </c>
      <c r="D28" s="43">
        <v>90000</v>
      </c>
      <c r="E28" s="43">
        <v>90000</v>
      </c>
      <c r="F28" s="43"/>
      <c r="G28" s="43"/>
      <c r="H28" s="44"/>
      <c r="I28" s="44"/>
      <c r="J28" s="44"/>
      <c r="K28" s="43"/>
      <c r="L28" s="45"/>
    </row>
    <row r="29" spans="1:12" s="42" customFormat="1" ht="14.25" customHeight="1" x14ac:dyDescent="0.2">
      <c r="A29" s="38"/>
      <c r="B29" s="38">
        <v>321</v>
      </c>
      <c r="C29" s="39" t="s">
        <v>27</v>
      </c>
      <c r="D29" s="43">
        <v>90000</v>
      </c>
      <c r="E29" s="43">
        <v>90000</v>
      </c>
      <c r="F29" s="43"/>
      <c r="G29" s="43"/>
      <c r="H29" s="44"/>
      <c r="I29" s="44"/>
      <c r="J29" s="44"/>
      <c r="K29" s="43"/>
      <c r="L29" s="45"/>
    </row>
    <row r="30" spans="1:12" s="42" customFormat="1" ht="14.25" customHeight="1" x14ac:dyDescent="0.2">
      <c r="A30" s="38"/>
      <c r="B30" s="38">
        <v>3212</v>
      </c>
      <c r="C30" s="39" t="s">
        <v>28</v>
      </c>
      <c r="D30" s="43">
        <v>90000</v>
      </c>
      <c r="E30" s="43">
        <v>90000</v>
      </c>
      <c r="F30" s="43"/>
      <c r="G30" s="43"/>
      <c r="H30" s="44"/>
      <c r="I30" s="44"/>
      <c r="J30" s="44"/>
      <c r="K30" s="43"/>
      <c r="L30" s="45"/>
    </row>
    <row r="31" spans="1:12" ht="25.5" customHeight="1" x14ac:dyDescent="0.2">
      <c r="A31" s="46"/>
      <c r="B31" s="46"/>
      <c r="C31" s="47" t="s">
        <v>29</v>
      </c>
      <c r="D31" s="48">
        <v>177886</v>
      </c>
      <c r="E31" s="48"/>
      <c r="F31" s="48"/>
      <c r="G31" s="48">
        <v>177886</v>
      </c>
      <c r="H31" s="49"/>
      <c r="I31" s="49"/>
      <c r="J31" s="49"/>
      <c r="K31" s="48"/>
      <c r="L31" s="50"/>
    </row>
    <row r="32" spans="1:12" ht="14.25" customHeight="1" x14ac:dyDescent="0.2">
      <c r="A32" s="38"/>
      <c r="B32" s="51">
        <f>'[1]FP Ril'!A33</f>
        <v>3</v>
      </c>
      <c r="C32" s="52" t="str">
        <f>'[1]FP Ril'!B33</f>
        <v>Rashodi poslovanja</v>
      </c>
      <c r="D32" s="43">
        <v>177886</v>
      </c>
      <c r="E32" s="43"/>
      <c r="F32" s="43">
        <v>711553</v>
      </c>
      <c r="G32" s="43">
        <v>177886</v>
      </c>
      <c r="H32" s="44"/>
      <c r="I32" s="44"/>
      <c r="J32" s="44"/>
      <c r="K32" s="53"/>
      <c r="L32" s="54"/>
    </row>
    <row r="33" spans="1:14" ht="14.25" customHeight="1" x14ac:dyDescent="0.2">
      <c r="A33" s="38"/>
      <c r="B33" s="51">
        <f>'[1]FP Ril'!A34</f>
        <v>32</v>
      </c>
      <c r="C33" s="52" t="str">
        <f>'[1]FP Ril'!B34</f>
        <v>Materijalni rashodi</v>
      </c>
      <c r="D33" s="40">
        <v>144761</v>
      </c>
      <c r="E33" s="40"/>
      <c r="F33" s="40">
        <v>579053</v>
      </c>
      <c r="G33" s="43">
        <v>144761</v>
      </c>
      <c r="H33" s="41"/>
      <c r="I33" s="41"/>
      <c r="J33" s="41"/>
      <c r="K33" s="55"/>
      <c r="L33" s="56"/>
    </row>
    <row r="34" spans="1:14" ht="14.25" customHeight="1" x14ac:dyDescent="0.2">
      <c r="A34" s="38"/>
      <c r="B34" s="51">
        <f>'[1]FP Ril'!A35</f>
        <v>321</v>
      </c>
      <c r="C34" s="52" t="str">
        <f>'[1]FP Ril'!B35</f>
        <v>Naknade troškova zaposlenima</v>
      </c>
      <c r="D34" s="57">
        <v>4500</v>
      </c>
      <c r="E34" s="58"/>
      <c r="F34" s="58">
        <v>18000</v>
      </c>
      <c r="G34" s="43">
        <f t="shared" ref="G34:G40" si="0">SUM(F34*25%)</f>
        <v>4500</v>
      </c>
      <c r="H34" s="59"/>
      <c r="I34" s="59"/>
      <c r="J34" s="59"/>
      <c r="K34" s="60"/>
      <c r="L34" s="61"/>
    </row>
    <row r="35" spans="1:14" ht="14.25" customHeight="1" x14ac:dyDescent="0.2">
      <c r="A35" s="38"/>
      <c r="B35" s="51">
        <v>3211</v>
      </c>
      <c r="C35" s="52" t="s">
        <v>30</v>
      </c>
      <c r="D35" s="62">
        <v>3125</v>
      </c>
      <c r="E35" s="57"/>
      <c r="F35" s="58">
        <v>12500</v>
      </c>
      <c r="G35" s="43">
        <f t="shared" si="0"/>
        <v>3125</v>
      </c>
      <c r="H35" s="59"/>
      <c r="I35" s="59"/>
      <c r="J35" s="59"/>
      <c r="K35" s="63"/>
      <c r="L35" s="64"/>
    </row>
    <row r="36" spans="1:14" ht="14.25" customHeight="1" x14ac:dyDescent="0.2">
      <c r="A36" s="38" t="s">
        <v>31</v>
      </c>
      <c r="B36" s="38">
        <v>32111</v>
      </c>
      <c r="C36" s="65" t="s">
        <v>32</v>
      </c>
      <c r="D36" s="63">
        <v>1250</v>
      </c>
      <c r="E36" s="63"/>
      <c r="F36" s="63">
        <v>5000</v>
      </c>
      <c r="G36" s="53">
        <f t="shared" si="0"/>
        <v>1250</v>
      </c>
      <c r="H36" s="66"/>
      <c r="I36" s="66"/>
      <c r="J36" s="66"/>
      <c r="K36" s="63"/>
      <c r="L36" s="67"/>
    </row>
    <row r="37" spans="1:14" ht="22.5" customHeight="1" x14ac:dyDescent="0.2">
      <c r="A37" s="38" t="s">
        <v>33</v>
      </c>
      <c r="B37" s="38">
        <v>32113</v>
      </c>
      <c r="C37" s="68" t="s">
        <v>34</v>
      </c>
      <c r="D37" s="60">
        <v>625</v>
      </c>
      <c r="E37" s="60"/>
      <c r="F37" s="60">
        <v>2500</v>
      </c>
      <c r="G37" s="53">
        <f t="shared" si="0"/>
        <v>625</v>
      </c>
      <c r="H37" s="59"/>
      <c r="I37" s="59"/>
      <c r="J37" s="59"/>
      <c r="K37" s="60"/>
      <c r="L37" s="61"/>
    </row>
    <row r="38" spans="1:14" ht="12" customHeight="1" x14ac:dyDescent="0.2">
      <c r="A38" s="38" t="s">
        <v>35</v>
      </c>
      <c r="B38" s="38">
        <v>32115</v>
      </c>
      <c r="C38" s="65" t="s">
        <v>36</v>
      </c>
      <c r="D38" s="63">
        <v>1250</v>
      </c>
      <c r="E38" s="63"/>
      <c r="F38" s="63">
        <v>5500</v>
      </c>
      <c r="G38" s="53">
        <v>1250</v>
      </c>
      <c r="H38" s="66"/>
      <c r="I38" s="66"/>
      <c r="J38" s="66"/>
      <c r="K38" s="63"/>
      <c r="L38" s="67"/>
    </row>
    <row r="39" spans="1:14" ht="13.5" customHeight="1" x14ac:dyDescent="0.2">
      <c r="A39" s="38"/>
      <c r="B39" s="51">
        <v>3213</v>
      </c>
      <c r="C39" s="52" t="s">
        <v>37</v>
      </c>
      <c r="D39" s="62">
        <v>1375</v>
      </c>
      <c r="E39" s="62"/>
      <c r="F39" s="62">
        <v>5500</v>
      </c>
      <c r="G39" s="62">
        <f t="shared" si="0"/>
        <v>1375</v>
      </c>
      <c r="H39" s="69"/>
      <c r="I39" s="69"/>
      <c r="J39" s="69"/>
      <c r="K39" s="70"/>
      <c r="L39" s="71"/>
    </row>
    <row r="40" spans="1:14" ht="16.5" customHeight="1" x14ac:dyDescent="0.2">
      <c r="A40" s="38" t="s">
        <v>38</v>
      </c>
      <c r="B40" s="38">
        <v>32131</v>
      </c>
      <c r="C40" s="65" t="s">
        <v>39</v>
      </c>
      <c r="D40" s="70">
        <v>1375</v>
      </c>
      <c r="E40" s="70"/>
      <c r="F40" s="70">
        <v>5500</v>
      </c>
      <c r="G40" s="70">
        <f t="shared" si="0"/>
        <v>1375</v>
      </c>
      <c r="H40" s="69"/>
      <c r="I40" s="69"/>
      <c r="J40" s="69"/>
      <c r="K40" s="70"/>
      <c r="L40" s="71"/>
      <c r="N40" s="72"/>
    </row>
    <row r="41" spans="1:14" ht="16.5" customHeight="1" x14ac:dyDescent="0.2">
      <c r="A41" s="38"/>
      <c r="B41" s="51">
        <f>'[1]FP Ril'!A38</f>
        <v>322</v>
      </c>
      <c r="C41" s="52" t="str">
        <f>'[1]FP Ril'!B38</f>
        <v>Rashodi za materijal i energiju</v>
      </c>
      <c r="D41" s="62">
        <v>107604</v>
      </c>
      <c r="E41" s="62"/>
      <c r="F41" s="62">
        <v>430419</v>
      </c>
      <c r="G41" s="62">
        <v>107604</v>
      </c>
      <c r="H41" s="69"/>
      <c r="I41" s="69"/>
      <c r="J41" s="69"/>
      <c r="K41" s="70"/>
      <c r="L41" s="71"/>
    </row>
    <row r="42" spans="1:14" ht="24.75" customHeight="1" x14ac:dyDescent="0.2">
      <c r="A42" s="38"/>
      <c r="B42" s="51">
        <v>3221</v>
      </c>
      <c r="C42" s="39" t="s">
        <v>40</v>
      </c>
      <c r="D42" s="62">
        <v>14424</v>
      </c>
      <c r="E42" s="62"/>
      <c r="F42" s="62">
        <v>57700</v>
      </c>
      <c r="G42" s="62">
        <v>14424</v>
      </c>
      <c r="H42" s="69"/>
      <c r="I42" s="69"/>
      <c r="J42" s="69"/>
      <c r="K42" s="70"/>
      <c r="L42" s="71"/>
    </row>
    <row r="43" spans="1:14" ht="16.5" customHeight="1" x14ac:dyDescent="0.2">
      <c r="A43" s="38" t="s">
        <v>41</v>
      </c>
      <c r="B43" s="38">
        <v>32211</v>
      </c>
      <c r="C43" s="65" t="s">
        <v>42</v>
      </c>
      <c r="D43" s="70">
        <v>9174</v>
      </c>
      <c r="E43" s="70"/>
      <c r="F43" s="70">
        <v>36700</v>
      </c>
      <c r="G43" s="70">
        <v>9174</v>
      </c>
      <c r="H43" s="69"/>
      <c r="I43" s="69"/>
      <c r="J43" s="69"/>
      <c r="K43" s="70"/>
      <c r="L43" s="71"/>
    </row>
    <row r="44" spans="1:14" ht="21.75" customHeight="1" x14ac:dyDescent="0.2">
      <c r="A44" s="38" t="s">
        <v>43</v>
      </c>
      <c r="B44" s="38">
        <v>32212</v>
      </c>
      <c r="C44" s="68" t="s">
        <v>44</v>
      </c>
      <c r="D44" s="70">
        <v>1500</v>
      </c>
      <c r="E44" s="70"/>
      <c r="F44" s="70">
        <v>6000</v>
      </c>
      <c r="G44" s="70">
        <f t="shared" ref="G44:G58" si="1">SUM(F44*25%)</f>
        <v>1500</v>
      </c>
      <c r="H44" s="69"/>
      <c r="I44" s="69"/>
      <c r="J44" s="69"/>
      <c r="K44" s="70"/>
      <c r="L44" s="71"/>
    </row>
    <row r="45" spans="1:14" ht="24" customHeight="1" x14ac:dyDescent="0.2">
      <c r="A45" s="38" t="s">
        <v>45</v>
      </c>
      <c r="B45" s="38">
        <v>32214</v>
      </c>
      <c r="C45" s="68" t="s">
        <v>46</v>
      </c>
      <c r="D45" s="70">
        <v>1600</v>
      </c>
      <c r="E45" s="70"/>
      <c r="F45" s="70">
        <v>6400</v>
      </c>
      <c r="G45" s="70">
        <f t="shared" si="1"/>
        <v>1600</v>
      </c>
      <c r="H45" s="69"/>
      <c r="I45" s="69"/>
      <c r="J45" s="69"/>
      <c r="K45" s="70"/>
      <c r="L45" s="71"/>
    </row>
    <row r="46" spans="1:14" ht="16.5" customHeight="1" x14ac:dyDescent="0.2">
      <c r="A46" s="38" t="s">
        <v>47</v>
      </c>
      <c r="B46" s="38">
        <v>32216</v>
      </c>
      <c r="C46" s="65" t="s">
        <v>48</v>
      </c>
      <c r="D46" s="70">
        <v>1500</v>
      </c>
      <c r="E46" s="70"/>
      <c r="F46" s="70">
        <v>6000</v>
      </c>
      <c r="G46" s="70">
        <f t="shared" si="1"/>
        <v>1500</v>
      </c>
      <c r="H46" s="69"/>
      <c r="I46" s="69"/>
      <c r="J46" s="69"/>
      <c r="K46" s="70"/>
      <c r="L46" s="71"/>
    </row>
    <row r="47" spans="1:14" ht="25.5" customHeight="1" x14ac:dyDescent="0.2">
      <c r="A47" s="38" t="s">
        <v>49</v>
      </c>
      <c r="B47" s="38">
        <v>32219</v>
      </c>
      <c r="C47" s="68" t="s">
        <v>50</v>
      </c>
      <c r="D47" s="70">
        <v>650</v>
      </c>
      <c r="E47" s="70"/>
      <c r="F47" s="70">
        <v>2600</v>
      </c>
      <c r="G47" s="70">
        <f t="shared" si="1"/>
        <v>650</v>
      </c>
      <c r="H47" s="69"/>
      <c r="I47" s="69"/>
      <c r="J47" s="69"/>
      <c r="K47" s="70"/>
      <c r="L47" s="71"/>
    </row>
    <row r="48" spans="1:14" ht="16.5" customHeight="1" x14ac:dyDescent="0.2">
      <c r="A48" s="38"/>
      <c r="B48" s="51">
        <v>3223</v>
      </c>
      <c r="C48" s="52" t="s">
        <v>51</v>
      </c>
      <c r="D48" s="62">
        <v>87226.5</v>
      </c>
      <c r="E48" s="62"/>
      <c r="F48" s="62">
        <v>348906</v>
      </c>
      <c r="G48" s="62">
        <f t="shared" si="1"/>
        <v>87226.5</v>
      </c>
      <c r="H48" s="69"/>
      <c r="I48" s="69"/>
      <c r="J48" s="69"/>
      <c r="K48" s="70"/>
      <c r="L48" s="71"/>
    </row>
    <row r="49" spans="1:12" ht="16.5" customHeight="1" x14ac:dyDescent="0.2">
      <c r="A49" s="38" t="s">
        <v>52</v>
      </c>
      <c r="B49" s="38">
        <v>32231</v>
      </c>
      <c r="C49" s="65" t="s">
        <v>53</v>
      </c>
      <c r="D49" s="70">
        <v>12500</v>
      </c>
      <c r="E49" s="70"/>
      <c r="F49" s="70">
        <v>50000</v>
      </c>
      <c r="G49" s="70">
        <f t="shared" si="1"/>
        <v>12500</v>
      </c>
      <c r="H49" s="69"/>
      <c r="I49" s="69"/>
      <c r="J49" s="69"/>
      <c r="K49" s="70"/>
      <c r="L49" s="71"/>
    </row>
    <row r="50" spans="1:12" ht="16.5" customHeight="1" x14ac:dyDescent="0.2">
      <c r="A50" s="38" t="s">
        <v>54</v>
      </c>
      <c r="B50" s="38">
        <v>32234</v>
      </c>
      <c r="C50" s="65" t="s">
        <v>55</v>
      </c>
      <c r="D50" s="70">
        <v>226.5</v>
      </c>
      <c r="E50" s="70"/>
      <c r="F50" s="70">
        <v>906</v>
      </c>
      <c r="G50" s="70">
        <f t="shared" si="1"/>
        <v>226.5</v>
      </c>
      <c r="H50" s="69"/>
      <c r="I50" s="69"/>
      <c r="J50" s="69"/>
      <c r="K50" s="70"/>
      <c r="L50" s="71"/>
    </row>
    <row r="51" spans="1:12" ht="30" customHeight="1" x14ac:dyDescent="0.2">
      <c r="A51" s="38" t="s">
        <v>56</v>
      </c>
      <c r="B51" s="38">
        <v>32239</v>
      </c>
      <c r="C51" s="68" t="s">
        <v>57</v>
      </c>
      <c r="D51" s="70">
        <v>74500</v>
      </c>
      <c r="E51" s="70"/>
      <c r="F51" s="70">
        <v>298000</v>
      </c>
      <c r="G51" s="70">
        <f t="shared" si="1"/>
        <v>74500</v>
      </c>
      <c r="H51" s="69"/>
      <c r="I51" s="69"/>
      <c r="J51" s="69"/>
      <c r="K51" s="70"/>
      <c r="L51" s="71"/>
    </row>
    <row r="52" spans="1:12" ht="30" customHeight="1" x14ac:dyDescent="0.2">
      <c r="A52" s="38"/>
      <c r="B52" s="51">
        <v>3224</v>
      </c>
      <c r="C52" s="39" t="s">
        <v>58</v>
      </c>
      <c r="D52" s="57">
        <v>2500</v>
      </c>
      <c r="E52" s="57"/>
      <c r="F52" s="57">
        <v>10000</v>
      </c>
      <c r="G52" s="62">
        <f t="shared" si="1"/>
        <v>2500</v>
      </c>
      <c r="H52" s="69"/>
      <c r="I52" s="69"/>
      <c r="J52" s="69"/>
      <c r="K52" s="70"/>
      <c r="L52" s="71"/>
    </row>
    <row r="53" spans="1:12" ht="30" customHeight="1" x14ac:dyDescent="0.2">
      <c r="A53" s="38" t="s">
        <v>59</v>
      </c>
      <c r="B53" s="38">
        <v>32241</v>
      </c>
      <c r="C53" s="68" t="s">
        <v>60</v>
      </c>
      <c r="D53" s="63">
        <v>2225</v>
      </c>
      <c r="E53" s="63"/>
      <c r="F53" s="63">
        <v>8900</v>
      </c>
      <c r="G53" s="70">
        <f t="shared" si="1"/>
        <v>2225</v>
      </c>
      <c r="H53" s="66"/>
      <c r="I53" s="66"/>
      <c r="J53" s="66"/>
      <c r="K53" s="63"/>
      <c r="L53" s="67"/>
    </row>
    <row r="54" spans="1:12" ht="27" customHeight="1" x14ac:dyDescent="0.2">
      <c r="A54" s="38" t="s">
        <v>61</v>
      </c>
      <c r="B54" s="38">
        <v>32242</v>
      </c>
      <c r="C54" s="68" t="s">
        <v>62</v>
      </c>
      <c r="D54" s="63">
        <v>275</v>
      </c>
      <c r="E54" s="63"/>
      <c r="F54" s="63">
        <v>1100</v>
      </c>
      <c r="G54" s="70">
        <f t="shared" si="1"/>
        <v>275</v>
      </c>
      <c r="H54" s="66"/>
      <c r="I54" s="66"/>
      <c r="J54" s="66"/>
      <c r="K54" s="63"/>
      <c r="L54" s="67"/>
    </row>
    <row r="55" spans="1:12" ht="14.25" customHeight="1" x14ac:dyDescent="0.2">
      <c r="A55" s="38"/>
      <c r="B55" s="51">
        <v>3225</v>
      </c>
      <c r="C55" s="39" t="s">
        <v>63</v>
      </c>
      <c r="D55" s="57">
        <v>2703.25</v>
      </c>
      <c r="E55" s="57"/>
      <c r="F55" s="57">
        <v>10813</v>
      </c>
      <c r="G55" s="57">
        <f t="shared" si="1"/>
        <v>2703.25</v>
      </c>
      <c r="H55" s="66"/>
      <c r="I55" s="66"/>
      <c r="J55" s="66"/>
      <c r="K55" s="63"/>
      <c r="L55" s="67"/>
    </row>
    <row r="56" spans="1:12" ht="14.25" customHeight="1" x14ac:dyDescent="0.2">
      <c r="A56" s="38" t="s">
        <v>64</v>
      </c>
      <c r="B56" s="38">
        <v>32251</v>
      </c>
      <c r="C56" s="65" t="s">
        <v>65</v>
      </c>
      <c r="D56" s="63">
        <v>2703.25</v>
      </c>
      <c r="E56" s="63"/>
      <c r="F56" s="63">
        <v>10813</v>
      </c>
      <c r="G56" s="63">
        <f t="shared" si="1"/>
        <v>2703.25</v>
      </c>
      <c r="H56" s="66"/>
      <c r="I56" s="66"/>
      <c r="J56" s="66"/>
      <c r="K56" s="63"/>
      <c r="L56" s="67"/>
    </row>
    <row r="57" spans="1:12" ht="24.75" customHeight="1" x14ac:dyDescent="0.2">
      <c r="A57" s="38"/>
      <c r="B57" s="51">
        <v>3227</v>
      </c>
      <c r="C57" s="39" t="s">
        <v>66</v>
      </c>
      <c r="D57" s="57">
        <v>750</v>
      </c>
      <c r="E57" s="57"/>
      <c r="F57" s="57">
        <v>3000</v>
      </c>
      <c r="G57" s="57">
        <f t="shared" si="1"/>
        <v>750</v>
      </c>
      <c r="H57" s="66"/>
      <c r="I57" s="66"/>
      <c r="J57" s="66"/>
      <c r="K57" s="63"/>
      <c r="L57" s="67"/>
    </row>
    <row r="58" spans="1:12" ht="14.25" customHeight="1" x14ac:dyDescent="0.2">
      <c r="A58" s="38" t="s">
        <v>67</v>
      </c>
      <c r="B58" s="38">
        <v>32271</v>
      </c>
      <c r="C58" s="65" t="s">
        <v>68</v>
      </c>
      <c r="D58" s="63">
        <v>750</v>
      </c>
      <c r="E58" s="63"/>
      <c r="F58" s="63">
        <v>3000</v>
      </c>
      <c r="G58" s="63">
        <f t="shared" si="1"/>
        <v>750</v>
      </c>
      <c r="H58" s="66"/>
      <c r="I58" s="66"/>
      <c r="J58" s="66"/>
      <c r="K58" s="63"/>
      <c r="L58" s="67"/>
    </row>
    <row r="59" spans="1:12" ht="13.5" customHeight="1" x14ac:dyDescent="0.2">
      <c r="A59" s="51"/>
      <c r="B59" s="51">
        <f>'[1]FP Ril'!A44</f>
        <v>323</v>
      </c>
      <c r="C59" s="52" t="str">
        <f>'[1]FP Ril'!B44</f>
        <v>Rashodi za usluge</v>
      </c>
      <c r="D59" s="57">
        <v>30007</v>
      </c>
      <c r="E59" s="57"/>
      <c r="F59" s="57">
        <v>120034</v>
      </c>
      <c r="G59" s="57">
        <v>30007</v>
      </c>
      <c r="H59" s="66"/>
      <c r="I59" s="66"/>
      <c r="J59" s="66"/>
      <c r="K59" s="63"/>
      <c r="L59" s="67"/>
    </row>
    <row r="60" spans="1:12" ht="13.5" customHeight="1" x14ac:dyDescent="0.2">
      <c r="A60" s="51"/>
      <c r="B60" s="51">
        <v>3231</v>
      </c>
      <c r="C60" s="52" t="s">
        <v>69</v>
      </c>
      <c r="D60" s="57">
        <v>3522</v>
      </c>
      <c r="E60" s="57"/>
      <c r="F60" s="57">
        <v>14095</v>
      </c>
      <c r="G60" s="57">
        <v>3522</v>
      </c>
      <c r="H60" s="66"/>
      <c r="I60" s="66"/>
      <c r="J60" s="66"/>
      <c r="K60" s="63"/>
      <c r="L60" s="67"/>
    </row>
    <row r="61" spans="1:12" ht="14.25" customHeight="1" x14ac:dyDescent="0.2">
      <c r="A61" s="38" t="s">
        <v>70</v>
      </c>
      <c r="B61" s="38">
        <v>32311</v>
      </c>
      <c r="C61" s="65" t="s">
        <v>71</v>
      </c>
      <c r="D61" s="63">
        <v>2800</v>
      </c>
      <c r="E61" s="63"/>
      <c r="F61" s="63">
        <v>11200</v>
      </c>
      <c r="G61" s="63">
        <f>SUM(F61*25%)</f>
        <v>2800</v>
      </c>
      <c r="H61" s="66"/>
      <c r="I61" s="66"/>
      <c r="J61" s="66"/>
      <c r="K61" s="63"/>
      <c r="L61" s="67"/>
    </row>
    <row r="62" spans="1:12" ht="123" hidden="1" customHeight="1" x14ac:dyDescent="0.2">
      <c r="A62" s="38" t="s">
        <v>72</v>
      </c>
      <c r="B62" s="38">
        <v>32313</v>
      </c>
      <c r="C62" s="65" t="s">
        <v>73</v>
      </c>
      <c r="D62" s="63">
        <v>2800</v>
      </c>
      <c r="E62" s="63"/>
      <c r="F62" s="63">
        <v>11200</v>
      </c>
      <c r="G62" s="63">
        <f>SUM(F62*25%)</f>
        <v>2800</v>
      </c>
      <c r="H62" s="66"/>
      <c r="I62" s="66"/>
      <c r="J62" s="66"/>
      <c r="K62" s="63"/>
      <c r="L62" s="67"/>
    </row>
    <row r="63" spans="1:12" ht="13.5" customHeight="1" x14ac:dyDescent="0.2">
      <c r="A63" s="51"/>
      <c r="B63" s="38">
        <v>32313</v>
      </c>
      <c r="C63" s="65" t="s">
        <v>73</v>
      </c>
      <c r="D63" s="63">
        <v>722</v>
      </c>
      <c r="E63" s="63"/>
      <c r="F63" s="63">
        <v>2895</v>
      </c>
      <c r="G63" s="63">
        <v>722</v>
      </c>
      <c r="H63" s="66"/>
      <c r="I63" s="66"/>
      <c r="J63" s="66"/>
      <c r="K63" s="63"/>
      <c r="L63" s="67"/>
    </row>
    <row r="64" spans="1:12" ht="25.5" customHeight="1" x14ac:dyDescent="0.2">
      <c r="A64" s="51"/>
      <c r="B64" s="51">
        <v>3232</v>
      </c>
      <c r="C64" s="39" t="s">
        <v>74</v>
      </c>
      <c r="D64" s="57">
        <v>14179.75</v>
      </c>
      <c r="E64" s="57"/>
      <c r="F64" s="57">
        <v>56719</v>
      </c>
      <c r="G64" s="57">
        <f t="shared" ref="G64:G92" si="2">SUM(F64*25%)</f>
        <v>14179.75</v>
      </c>
      <c r="H64" s="69"/>
      <c r="I64" s="69"/>
      <c r="J64" s="69"/>
      <c r="K64" s="70"/>
      <c r="L64" s="71"/>
    </row>
    <row r="65" spans="1:12" ht="32.25" customHeight="1" x14ac:dyDescent="0.2">
      <c r="A65" s="38" t="s">
        <v>75</v>
      </c>
      <c r="B65" s="38">
        <v>32321</v>
      </c>
      <c r="C65" s="68" t="s">
        <v>76</v>
      </c>
      <c r="D65" s="63">
        <v>6750</v>
      </c>
      <c r="E65" s="63"/>
      <c r="F65" s="63">
        <v>27000</v>
      </c>
      <c r="G65" s="63">
        <f t="shared" si="2"/>
        <v>6750</v>
      </c>
      <c r="H65" s="69"/>
      <c r="I65" s="69"/>
      <c r="J65" s="69"/>
      <c r="K65" s="70"/>
      <c r="L65" s="71"/>
    </row>
    <row r="66" spans="1:12" ht="35.25" customHeight="1" x14ac:dyDescent="0.2">
      <c r="A66" s="38" t="s">
        <v>77</v>
      </c>
      <c r="B66" s="38">
        <v>32322</v>
      </c>
      <c r="C66" s="68" t="s">
        <v>78</v>
      </c>
      <c r="D66" s="63">
        <v>7429.75</v>
      </c>
      <c r="E66" s="63"/>
      <c r="F66" s="63">
        <v>29719</v>
      </c>
      <c r="G66" s="63">
        <f t="shared" si="2"/>
        <v>7429.75</v>
      </c>
      <c r="H66" s="66"/>
      <c r="I66" s="66"/>
      <c r="J66" s="66"/>
      <c r="K66" s="63"/>
      <c r="L66" s="67"/>
    </row>
    <row r="67" spans="1:12" ht="14.25" customHeight="1" x14ac:dyDescent="0.2">
      <c r="A67" s="51"/>
      <c r="B67" s="51">
        <v>3233</v>
      </c>
      <c r="C67" s="52" t="s">
        <v>79</v>
      </c>
      <c r="D67" s="57">
        <v>480</v>
      </c>
      <c r="E67" s="57"/>
      <c r="F67" s="57">
        <v>1920</v>
      </c>
      <c r="G67" s="57">
        <f t="shared" si="2"/>
        <v>480</v>
      </c>
      <c r="H67" s="66"/>
      <c r="I67" s="66"/>
      <c r="J67" s="66"/>
      <c r="K67" s="63"/>
      <c r="L67" s="67"/>
    </row>
    <row r="68" spans="1:12" ht="13.5" customHeight="1" x14ac:dyDescent="0.2">
      <c r="A68" s="38" t="s">
        <v>80</v>
      </c>
      <c r="B68" s="38">
        <v>32331</v>
      </c>
      <c r="C68" s="65" t="s">
        <v>81</v>
      </c>
      <c r="D68" s="63">
        <v>480</v>
      </c>
      <c r="E68" s="63"/>
      <c r="F68" s="63">
        <v>1920</v>
      </c>
      <c r="G68" s="63">
        <f t="shared" si="2"/>
        <v>480</v>
      </c>
      <c r="H68" s="66"/>
      <c r="I68" s="66"/>
      <c r="J68" s="66"/>
      <c r="K68" s="63"/>
      <c r="L68" s="67"/>
    </row>
    <row r="69" spans="1:12" ht="15.75" customHeight="1" x14ac:dyDescent="0.2">
      <c r="A69" s="51"/>
      <c r="B69" s="51">
        <v>3234</v>
      </c>
      <c r="C69" s="52" t="s">
        <v>82</v>
      </c>
      <c r="D69" s="57">
        <v>6500</v>
      </c>
      <c r="E69" s="57"/>
      <c r="F69" s="57">
        <v>26000</v>
      </c>
      <c r="G69" s="57">
        <f t="shared" si="2"/>
        <v>6500</v>
      </c>
      <c r="H69" s="66"/>
      <c r="I69" s="66"/>
      <c r="J69" s="66"/>
      <c r="K69" s="63"/>
      <c r="L69" s="67"/>
    </row>
    <row r="70" spans="1:12" ht="15.75" customHeight="1" x14ac:dyDescent="0.2">
      <c r="A70" s="38" t="s">
        <v>83</v>
      </c>
      <c r="B70" s="38">
        <v>32341</v>
      </c>
      <c r="C70" s="65" t="s">
        <v>84</v>
      </c>
      <c r="D70" s="63">
        <v>2500</v>
      </c>
      <c r="E70" s="63"/>
      <c r="F70" s="63">
        <v>10000</v>
      </c>
      <c r="G70" s="63">
        <f t="shared" si="2"/>
        <v>2500</v>
      </c>
      <c r="H70" s="66"/>
      <c r="I70" s="66"/>
      <c r="J70" s="66"/>
      <c r="K70" s="63"/>
      <c r="L70" s="67"/>
    </row>
    <row r="71" spans="1:12" ht="12.75" customHeight="1" x14ac:dyDescent="0.2">
      <c r="A71" s="38" t="s">
        <v>85</v>
      </c>
      <c r="B71" s="38">
        <v>32342</v>
      </c>
      <c r="C71" s="65" t="s">
        <v>86</v>
      </c>
      <c r="D71" s="63">
        <v>2825</v>
      </c>
      <c r="E71" s="63"/>
      <c r="F71" s="63">
        <v>11300</v>
      </c>
      <c r="G71" s="63">
        <f t="shared" si="2"/>
        <v>2825</v>
      </c>
      <c r="H71" s="66"/>
      <c r="I71" s="66"/>
      <c r="J71" s="66"/>
      <c r="K71" s="63"/>
      <c r="L71" s="67"/>
    </row>
    <row r="72" spans="1:12" ht="13.5" customHeight="1" x14ac:dyDescent="0.2">
      <c r="A72" s="38" t="s">
        <v>87</v>
      </c>
      <c r="B72" s="38">
        <v>32343</v>
      </c>
      <c r="C72" s="65" t="s">
        <v>88</v>
      </c>
      <c r="D72" s="63">
        <v>325</v>
      </c>
      <c r="E72" s="63"/>
      <c r="F72" s="63">
        <v>1300</v>
      </c>
      <c r="G72" s="63">
        <f t="shared" si="2"/>
        <v>325</v>
      </c>
      <c r="H72" s="66"/>
      <c r="I72" s="66"/>
      <c r="J72" s="66"/>
      <c r="K72" s="63"/>
      <c r="L72" s="67"/>
    </row>
    <row r="73" spans="1:12" ht="15" customHeight="1" x14ac:dyDescent="0.2">
      <c r="A73" s="38" t="s">
        <v>89</v>
      </c>
      <c r="B73" s="38">
        <v>32344</v>
      </c>
      <c r="C73" s="65" t="s">
        <v>90</v>
      </c>
      <c r="D73" s="63">
        <v>850</v>
      </c>
      <c r="E73" s="63"/>
      <c r="F73" s="63">
        <v>3400</v>
      </c>
      <c r="G73" s="63">
        <f t="shared" si="2"/>
        <v>850</v>
      </c>
      <c r="H73" s="66"/>
      <c r="I73" s="66"/>
      <c r="J73" s="66"/>
      <c r="K73" s="63"/>
      <c r="L73" s="67"/>
    </row>
    <row r="74" spans="1:12" ht="12" customHeight="1" x14ac:dyDescent="0.2">
      <c r="A74" s="51"/>
      <c r="B74" s="51">
        <v>3236</v>
      </c>
      <c r="C74" s="52" t="s">
        <v>91</v>
      </c>
      <c r="D74" s="57">
        <v>2200</v>
      </c>
      <c r="E74" s="57"/>
      <c r="F74" s="57">
        <v>8800</v>
      </c>
      <c r="G74" s="57">
        <f t="shared" si="2"/>
        <v>2200</v>
      </c>
      <c r="H74" s="66"/>
      <c r="I74" s="66"/>
      <c r="J74" s="66"/>
      <c r="K74" s="63"/>
      <c r="L74" s="67"/>
    </row>
    <row r="75" spans="1:12" ht="28.5" customHeight="1" x14ac:dyDescent="0.2">
      <c r="A75" s="38" t="s">
        <v>92</v>
      </c>
      <c r="B75" s="38">
        <v>32361</v>
      </c>
      <c r="C75" s="68" t="s">
        <v>93</v>
      </c>
      <c r="D75" s="63">
        <v>2200</v>
      </c>
      <c r="E75" s="63"/>
      <c r="F75" s="63">
        <v>8800</v>
      </c>
      <c r="G75" s="63">
        <f t="shared" si="2"/>
        <v>2200</v>
      </c>
      <c r="H75" s="66"/>
      <c r="I75" s="66"/>
      <c r="J75" s="66"/>
      <c r="K75" s="63"/>
      <c r="L75" s="67"/>
    </row>
    <row r="76" spans="1:12" ht="17.25" customHeight="1" x14ac:dyDescent="0.2">
      <c r="A76" s="51"/>
      <c r="B76" s="51">
        <f>'[1]FP Ril'!A51</f>
        <v>3237</v>
      </c>
      <c r="C76" s="39" t="str">
        <f>'[1]FP Ril'!B51</f>
        <v>Intelektualne i osobne usluge</v>
      </c>
      <c r="D76" s="57">
        <v>375</v>
      </c>
      <c r="E76" s="57"/>
      <c r="F76" s="57">
        <v>1500</v>
      </c>
      <c r="G76" s="57">
        <f t="shared" si="2"/>
        <v>375</v>
      </c>
      <c r="H76" s="66"/>
      <c r="I76" s="66"/>
      <c r="J76" s="66"/>
      <c r="K76" s="63"/>
      <c r="L76" s="67"/>
    </row>
    <row r="77" spans="1:12" ht="16.5" customHeight="1" x14ac:dyDescent="0.2">
      <c r="A77" s="38" t="s">
        <v>94</v>
      </c>
      <c r="B77" s="38">
        <v>32379</v>
      </c>
      <c r="C77" s="65" t="s">
        <v>95</v>
      </c>
      <c r="D77" s="63">
        <v>375</v>
      </c>
      <c r="E77" s="63"/>
      <c r="F77" s="63">
        <v>1500</v>
      </c>
      <c r="G77" s="63">
        <f t="shared" si="2"/>
        <v>375</v>
      </c>
      <c r="H77" s="66"/>
      <c r="I77" s="66"/>
      <c r="J77" s="66"/>
      <c r="K77" s="63"/>
      <c r="L77" s="67"/>
    </row>
    <row r="78" spans="1:12" ht="13.5" customHeight="1" x14ac:dyDescent="0.2">
      <c r="A78" s="38"/>
      <c r="B78" s="51">
        <v>3238</v>
      </c>
      <c r="C78" s="52" t="s">
        <v>96</v>
      </c>
      <c r="D78" s="57">
        <v>2750</v>
      </c>
      <c r="E78" s="57"/>
      <c r="F78" s="57">
        <v>11000</v>
      </c>
      <c r="G78" s="63">
        <f t="shared" si="2"/>
        <v>2750</v>
      </c>
      <c r="H78" s="66"/>
      <c r="I78" s="66"/>
      <c r="J78" s="66"/>
      <c r="K78" s="63"/>
      <c r="L78" s="67"/>
    </row>
    <row r="79" spans="1:12" ht="15.75" customHeight="1" x14ac:dyDescent="0.2">
      <c r="A79" s="38" t="s">
        <v>97</v>
      </c>
      <c r="B79" s="38">
        <v>32381</v>
      </c>
      <c r="C79" s="68" t="s">
        <v>98</v>
      </c>
      <c r="D79" s="63">
        <v>2750</v>
      </c>
      <c r="E79" s="63"/>
      <c r="F79" s="63">
        <v>11000</v>
      </c>
      <c r="G79" s="63">
        <f t="shared" si="2"/>
        <v>2750</v>
      </c>
      <c r="H79" s="66"/>
      <c r="I79" s="66"/>
      <c r="J79" s="66"/>
      <c r="K79" s="63"/>
      <c r="L79" s="67"/>
    </row>
    <row r="80" spans="1:12" ht="25.5" customHeight="1" x14ac:dyDescent="0.2">
      <c r="A80" s="38"/>
      <c r="B80" s="51">
        <f>'[1]FP Ril'!A53</f>
        <v>329</v>
      </c>
      <c r="C80" s="39" t="str">
        <f>'[1]FP Ril'!B53</f>
        <v xml:space="preserve">Ostali nespomenuti rashodi poslovanja </v>
      </c>
      <c r="D80" s="57">
        <v>2650</v>
      </c>
      <c r="E80" s="57"/>
      <c r="F80" s="57">
        <v>10600</v>
      </c>
      <c r="G80" s="57">
        <f t="shared" si="2"/>
        <v>2650</v>
      </c>
      <c r="H80" s="66"/>
      <c r="I80" s="66"/>
      <c r="J80" s="66"/>
      <c r="K80" s="63"/>
      <c r="L80" s="67"/>
    </row>
    <row r="81" spans="1:12" ht="19.5" customHeight="1" x14ac:dyDescent="0.2">
      <c r="A81" s="38"/>
      <c r="B81" s="51">
        <v>3292</v>
      </c>
      <c r="C81" s="52" t="s">
        <v>99</v>
      </c>
      <c r="D81" s="57">
        <v>2050</v>
      </c>
      <c r="E81" s="57"/>
      <c r="F81" s="57">
        <v>8200</v>
      </c>
      <c r="G81" s="57">
        <f t="shared" si="2"/>
        <v>2050</v>
      </c>
      <c r="H81" s="66"/>
      <c r="I81" s="66"/>
      <c r="J81" s="66"/>
      <c r="K81" s="63"/>
      <c r="L81" s="67"/>
    </row>
    <row r="82" spans="1:12" ht="16.5" customHeight="1" x14ac:dyDescent="0.2">
      <c r="A82" s="38" t="s">
        <v>100</v>
      </c>
      <c r="B82" s="38">
        <v>32922</v>
      </c>
      <c r="C82" s="65" t="s">
        <v>101</v>
      </c>
      <c r="D82" s="63">
        <v>2050</v>
      </c>
      <c r="E82" s="63"/>
      <c r="F82" s="63">
        <v>8200</v>
      </c>
      <c r="G82" s="63">
        <f t="shared" si="2"/>
        <v>2050</v>
      </c>
      <c r="H82" s="66"/>
      <c r="I82" s="66"/>
      <c r="J82" s="66"/>
      <c r="K82" s="63"/>
      <c r="L82" s="67"/>
    </row>
    <row r="83" spans="1:12" ht="23.25" customHeight="1" x14ac:dyDescent="0.2">
      <c r="A83" s="38"/>
      <c r="B83" s="51">
        <v>3299</v>
      </c>
      <c r="C83" s="39" t="s">
        <v>102</v>
      </c>
      <c r="D83" s="57">
        <v>600</v>
      </c>
      <c r="E83" s="57"/>
      <c r="F83" s="57">
        <v>2400</v>
      </c>
      <c r="G83" s="57">
        <f t="shared" si="2"/>
        <v>600</v>
      </c>
      <c r="H83" s="66"/>
      <c r="I83" s="66"/>
      <c r="J83" s="66"/>
      <c r="K83" s="63"/>
      <c r="L83" s="67"/>
    </row>
    <row r="84" spans="1:12" ht="14.25" customHeight="1" x14ac:dyDescent="0.2">
      <c r="A84" s="38" t="s">
        <v>103</v>
      </c>
      <c r="B84" s="38">
        <v>32999</v>
      </c>
      <c r="C84" s="65" t="s">
        <v>102</v>
      </c>
      <c r="D84" s="63">
        <v>600</v>
      </c>
      <c r="E84" s="63"/>
      <c r="F84" s="63">
        <v>2400</v>
      </c>
      <c r="G84" s="63">
        <f t="shared" si="2"/>
        <v>600</v>
      </c>
      <c r="H84" s="66"/>
      <c r="I84" s="66"/>
      <c r="J84" s="66"/>
      <c r="K84" s="63"/>
      <c r="L84" s="67"/>
    </row>
    <row r="85" spans="1:12" ht="16.5" customHeight="1" x14ac:dyDescent="0.2">
      <c r="A85" s="51"/>
      <c r="B85" s="51">
        <f>'[1]FP Ril'!A56</f>
        <v>34</v>
      </c>
      <c r="C85" s="73" t="str">
        <f>'[1]FP Ril'!B56</f>
        <v>Financijski rashodi</v>
      </c>
      <c r="D85" s="57">
        <v>625</v>
      </c>
      <c r="E85" s="57"/>
      <c r="F85" s="57">
        <v>2500</v>
      </c>
      <c r="G85" s="57">
        <f t="shared" si="2"/>
        <v>625</v>
      </c>
      <c r="H85" s="66"/>
      <c r="I85" s="66"/>
      <c r="J85" s="66"/>
      <c r="K85" s="63"/>
      <c r="L85" s="67"/>
    </row>
    <row r="86" spans="1:12" ht="14.25" customHeight="1" x14ac:dyDescent="0.2">
      <c r="A86" s="74"/>
      <c r="B86" s="74">
        <f>'[1]FP Ril'!A57</f>
        <v>343</v>
      </c>
      <c r="C86" s="39" t="str">
        <f>'[1]FP Ril'!B57</f>
        <v>Ostali financijski rashodi</v>
      </c>
      <c r="D86" s="57">
        <v>625</v>
      </c>
      <c r="E86" s="57"/>
      <c r="F86" s="57">
        <v>2500</v>
      </c>
      <c r="G86" s="57">
        <f t="shared" si="2"/>
        <v>625</v>
      </c>
      <c r="H86" s="66"/>
      <c r="I86" s="66"/>
      <c r="J86" s="66"/>
      <c r="K86" s="63"/>
      <c r="L86" s="67"/>
    </row>
    <row r="87" spans="1:12" ht="26.25" customHeight="1" x14ac:dyDescent="0.2">
      <c r="A87" s="51"/>
      <c r="B87" s="51">
        <v>3431</v>
      </c>
      <c r="C87" s="39" t="s">
        <v>104</v>
      </c>
      <c r="D87" s="57">
        <v>625</v>
      </c>
      <c r="E87" s="57"/>
      <c r="F87" s="57">
        <v>2500</v>
      </c>
      <c r="G87" s="57">
        <f t="shared" si="2"/>
        <v>625</v>
      </c>
      <c r="H87" s="66"/>
      <c r="I87" s="66"/>
      <c r="J87" s="66"/>
      <c r="K87" s="63"/>
      <c r="L87" s="67"/>
    </row>
    <row r="88" spans="1:12" ht="18" customHeight="1" x14ac:dyDescent="0.2">
      <c r="A88" s="38" t="s">
        <v>105</v>
      </c>
      <c r="B88" s="38">
        <v>34312</v>
      </c>
      <c r="C88" s="68" t="s">
        <v>106</v>
      </c>
      <c r="D88" s="63">
        <v>625</v>
      </c>
      <c r="E88" s="63"/>
      <c r="F88" s="63">
        <v>2500</v>
      </c>
      <c r="G88" s="63">
        <f t="shared" si="2"/>
        <v>625</v>
      </c>
      <c r="H88" s="66"/>
      <c r="I88" s="66"/>
      <c r="J88" s="66"/>
      <c r="K88" s="63"/>
      <c r="L88" s="67"/>
    </row>
    <row r="89" spans="1:12" ht="33.75" customHeight="1" x14ac:dyDescent="0.2">
      <c r="A89" s="75"/>
      <c r="B89" s="76">
        <f>'[1]FP Ril'!A59</f>
        <v>37</v>
      </c>
      <c r="C89" s="77" t="str">
        <f>'[1]FP Ril'!B59</f>
        <v xml:space="preserve">Naknade građanima i kuć. na temelju osig. i dr. naknade </v>
      </c>
      <c r="D89" s="57">
        <v>32500</v>
      </c>
      <c r="E89" s="57"/>
      <c r="F89" s="57">
        <v>130000</v>
      </c>
      <c r="G89" s="57">
        <f t="shared" si="2"/>
        <v>32500</v>
      </c>
      <c r="H89" s="66"/>
      <c r="I89" s="66"/>
      <c r="J89" s="66"/>
      <c r="K89" s="63"/>
      <c r="L89" s="67"/>
    </row>
    <row r="90" spans="1:12" ht="22.5" customHeight="1" x14ac:dyDescent="0.2">
      <c r="A90" s="75"/>
      <c r="B90" s="51">
        <f>'[1]FP Ril'!A60</f>
        <v>372</v>
      </c>
      <c r="C90" s="39" t="str">
        <f>'[1]FP Ril'!B60</f>
        <v xml:space="preserve">Ostale naknade građanima i kućanstvima iz proračuna </v>
      </c>
      <c r="D90" s="57">
        <v>32500</v>
      </c>
      <c r="E90" s="57"/>
      <c r="F90" s="57">
        <v>130000</v>
      </c>
      <c r="G90" s="57">
        <f t="shared" si="2"/>
        <v>32500</v>
      </c>
      <c r="H90" s="66"/>
      <c r="I90" s="66"/>
      <c r="J90" s="66"/>
      <c r="K90" s="63"/>
      <c r="L90" s="67"/>
    </row>
    <row r="91" spans="1:12" ht="23.25" customHeight="1" x14ac:dyDescent="0.2">
      <c r="A91" s="78"/>
      <c r="B91" s="74">
        <v>3277</v>
      </c>
      <c r="C91" s="79" t="s">
        <v>107</v>
      </c>
      <c r="D91" s="57">
        <v>32500</v>
      </c>
      <c r="E91" s="57"/>
      <c r="F91" s="57">
        <v>130000</v>
      </c>
      <c r="G91" s="57">
        <f t="shared" si="2"/>
        <v>32500</v>
      </c>
      <c r="H91" s="66"/>
      <c r="I91" s="66"/>
      <c r="J91" s="66"/>
      <c r="K91" s="63"/>
      <c r="L91" s="67"/>
    </row>
    <row r="92" spans="1:12" ht="14.25" customHeight="1" x14ac:dyDescent="0.2">
      <c r="A92" s="38" t="s">
        <v>108</v>
      </c>
      <c r="B92" s="38">
        <v>37221</v>
      </c>
      <c r="C92" s="65" t="s">
        <v>109</v>
      </c>
      <c r="D92" s="63">
        <v>32500</v>
      </c>
      <c r="E92" s="63"/>
      <c r="F92" s="63">
        <v>130000</v>
      </c>
      <c r="G92" s="63">
        <f t="shared" si="2"/>
        <v>32500</v>
      </c>
      <c r="H92" s="66"/>
      <c r="I92" s="66"/>
      <c r="J92" s="66"/>
      <c r="K92" s="63"/>
      <c r="L92" s="67"/>
    </row>
    <row r="93" spans="1:12" ht="17.25" customHeight="1" x14ac:dyDescent="0.2">
      <c r="A93" s="46"/>
      <c r="B93" s="46"/>
      <c r="C93" s="80" t="s">
        <v>110</v>
      </c>
      <c r="D93" s="81">
        <v>31999</v>
      </c>
      <c r="E93" s="81"/>
      <c r="F93" s="81"/>
      <c r="G93" s="81">
        <v>31999</v>
      </c>
      <c r="H93" s="82"/>
      <c r="I93" s="82"/>
      <c r="J93" s="82"/>
      <c r="K93" s="83"/>
      <c r="L93" s="84"/>
    </row>
    <row r="94" spans="1:12" ht="24" customHeight="1" x14ac:dyDescent="0.2">
      <c r="A94" s="85"/>
      <c r="B94" s="85">
        <v>4</v>
      </c>
      <c r="C94" s="86" t="s">
        <v>111</v>
      </c>
      <c r="D94" s="57">
        <v>31999</v>
      </c>
      <c r="E94" s="57"/>
      <c r="F94" s="57">
        <v>128000</v>
      </c>
      <c r="G94" s="57">
        <v>31999</v>
      </c>
      <c r="H94" s="66"/>
      <c r="I94" s="66"/>
      <c r="J94" s="66"/>
      <c r="K94" s="57"/>
      <c r="L94" s="57"/>
    </row>
    <row r="95" spans="1:12" ht="24.75" customHeight="1" x14ac:dyDescent="0.2">
      <c r="A95" s="85"/>
      <c r="B95" s="85">
        <v>42</v>
      </c>
      <c r="C95" s="86" t="s">
        <v>112</v>
      </c>
      <c r="D95" s="57">
        <v>31524</v>
      </c>
      <c r="E95" s="57"/>
      <c r="F95" s="57">
        <v>28000</v>
      </c>
      <c r="G95" s="57">
        <v>31524</v>
      </c>
      <c r="H95" s="66"/>
      <c r="I95" s="66"/>
      <c r="J95" s="66"/>
      <c r="K95" s="63"/>
      <c r="L95" s="67"/>
    </row>
    <row r="96" spans="1:12" ht="14.25" customHeight="1" x14ac:dyDescent="0.2">
      <c r="A96" s="85"/>
      <c r="B96" s="85">
        <v>422</v>
      </c>
      <c r="C96" s="86" t="s">
        <v>113</v>
      </c>
      <c r="D96" s="57">
        <v>31524</v>
      </c>
      <c r="E96" s="57"/>
      <c r="F96" s="57">
        <v>27000</v>
      </c>
      <c r="G96" s="57">
        <v>31524</v>
      </c>
      <c r="H96" s="66"/>
      <c r="I96" s="66"/>
      <c r="J96" s="66"/>
      <c r="K96" s="63"/>
      <c r="L96" s="67"/>
    </row>
    <row r="97" spans="1:12" ht="14.25" customHeight="1" x14ac:dyDescent="0.2">
      <c r="A97" s="87"/>
      <c r="B97" s="85">
        <v>4221</v>
      </c>
      <c r="C97" s="88" t="s">
        <v>114</v>
      </c>
      <c r="D97" s="57">
        <v>31524</v>
      </c>
      <c r="E97" s="57"/>
      <c r="F97" s="57">
        <v>27000</v>
      </c>
      <c r="G97" s="57">
        <v>31524</v>
      </c>
      <c r="H97" s="66"/>
      <c r="I97" s="66"/>
      <c r="J97" s="66"/>
      <c r="K97" s="63"/>
      <c r="L97" s="67"/>
    </row>
    <row r="98" spans="1:12" ht="17.25" customHeight="1" x14ac:dyDescent="0.2">
      <c r="A98" s="87"/>
      <c r="B98" s="85">
        <v>424</v>
      </c>
      <c r="C98" s="86" t="s">
        <v>115</v>
      </c>
      <c r="D98" s="57">
        <v>475</v>
      </c>
      <c r="E98" s="57"/>
      <c r="F98" s="57">
        <v>1000</v>
      </c>
      <c r="G98" s="57">
        <v>475</v>
      </c>
      <c r="H98" s="66"/>
      <c r="I98" s="66"/>
      <c r="J98" s="66"/>
      <c r="K98" s="63"/>
      <c r="L98" s="67"/>
    </row>
    <row r="99" spans="1:12" ht="14.25" customHeight="1" x14ac:dyDescent="0.2">
      <c r="A99" s="85"/>
      <c r="B99" s="85">
        <v>4241</v>
      </c>
      <c r="C99" s="88" t="s">
        <v>115</v>
      </c>
      <c r="D99" s="57">
        <v>475</v>
      </c>
      <c r="E99" s="57"/>
      <c r="F99" s="57">
        <v>1000</v>
      </c>
      <c r="G99" s="57">
        <v>475</v>
      </c>
      <c r="H99" s="66"/>
      <c r="I99" s="66"/>
      <c r="J99" s="66"/>
      <c r="K99" s="63"/>
      <c r="L99" s="67"/>
    </row>
    <row r="100" spans="1:12" ht="27" customHeight="1" x14ac:dyDescent="0.2">
      <c r="A100" s="89"/>
      <c r="B100" s="89"/>
      <c r="C100" s="90" t="s">
        <v>116</v>
      </c>
      <c r="D100" s="81">
        <v>49975</v>
      </c>
      <c r="E100" s="81"/>
      <c r="F100" s="81"/>
      <c r="G100" s="81">
        <v>49975</v>
      </c>
      <c r="H100" s="82"/>
      <c r="I100" s="82"/>
      <c r="J100" s="82"/>
      <c r="K100" s="83"/>
      <c r="L100" s="84"/>
    </row>
    <row r="101" spans="1:12" ht="18" customHeight="1" x14ac:dyDescent="0.2">
      <c r="A101" s="91"/>
      <c r="B101" s="91">
        <v>3</v>
      </c>
      <c r="C101" s="92" t="s">
        <v>16</v>
      </c>
      <c r="D101" s="40">
        <v>49975</v>
      </c>
      <c r="E101" s="40"/>
      <c r="F101" s="40"/>
      <c r="G101" s="40">
        <v>49975</v>
      </c>
      <c r="H101" s="41"/>
      <c r="I101" s="41"/>
      <c r="J101" s="41"/>
      <c r="K101" s="40"/>
      <c r="L101" s="40"/>
    </row>
    <row r="102" spans="1:12" ht="15.75" customHeight="1" x14ac:dyDescent="0.2">
      <c r="A102" s="51"/>
      <c r="B102" s="51">
        <v>31</v>
      </c>
      <c r="C102" s="73" t="s">
        <v>17</v>
      </c>
      <c r="D102" s="57">
        <v>47275</v>
      </c>
      <c r="E102" s="57"/>
      <c r="F102" s="57"/>
      <c r="G102" s="57">
        <v>47275</v>
      </c>
      <c r="H102" s="66"/>
      <c r="I102" s="66"/>
      <c r="J102" s="66"/>
      <c r="K102" s="63"/>
      <c r="L102" s="67"/>
    </row>
    <row r="103" spans="1:12" ht="15" customHeight="1" x14ac:dyDescent="0.2">
      <c r="A103" s="93"/>
      <c r="B103" s="76">
        <v>311</v>
      </c>
      <c r="C103" s="94" t="s">
        <v>18</v>
      </c>
      <c r="D103" s="57">
        <v>39500</v>
      </c>
      <c r="E103" s="57"/>
      <c r="F103" s="57"/>
      <c r="G103" s="57">
        <v>39500</v>
      </c>
      <c r="H103" s="66"/>
      <c r="I103" s="66"/>
      <c r="J103" s="66"/>
      <c r="K103" s="63"/>
      <c r="L103" s="67"/>
    </row>
    <row r="104" spans="1:12" ht="127.5" hidden="1" customHeight="1" x14ac:dyDescent="0.2">
      <c r="A104" s="51"/>
      <c r="B104" s="51">
        <v>3111</v>
      </c>
      <c r="C104" s="52" t="s">
        <v>19</v>
      </c>
      <c r="D104" s="63"/>
      <c r="E104" s="63"/>
      <c r="F104" s="63"/>
      <c r="G104" s="63"/>
      <c r="H104" s="66"/>
      <c r="I104" s="66"/>
      <c r="J104" s="66"/>
      <c r="K104" s="63"/>
      <c r="L104" s="67"/>
    </row>
    <row r="105" spans="1:12" ht="16.5" customHeight="1" x14ac:dyDescent="0.2">
      <c r="A105" s="38" t="s">
        <v>117</v>
      </c>
      <c r="B105" s="95">
        <v>31111</v>
      </c>
      <c r="C105" s="96" t="s">
        <v>118</v>
      </c>
      <c r="D105" s="60">
        <v>39500</v>
      </c>
      <c r="E105" s="60"/>
      <c r="F105" s="58"/>
      <c r="G105" s="60">
        <v>39500</v>
      </c>
      <c r="H105" s="59"/>
      <c r="I105" s="59"/>
      <c r="J105" s="59"/>
      <c r="K105" s="60"/>
      <c r="L105" s="61"/>
    </row>
    <row r="106" spans="1:12" ht="17.25" customHeight="1" x14ac:dyDescent="0.2">
      <c r="A106" s="51"/>
      <c r="B106" s="97">
        <v>312</v>
      </c>
      <c r="C106" s="98" t="s">
        <v>22</v>
      </c>
      <c r="D106" s="57">
        <v>925</v>
      </c>
      <c r="E106" s="99"/>
      <c r="F106" s="100"/>
      <c r="G106" s="99">
        <v>925</v>
      </c>
      <c r="H106" s="101"/>
      <c r="I106" s="101"/>
      <c r="J106" s="101"/>
      <c r="K106" s="100"/>
      <c r="L106" s="102"/>
    </row>
    <row r="107" spans="1:12" ht="15" customHeight="1" x14ac:dyDescent="0.2">
      <c r="A107" s="38"/>
      <c r="B107" s="103">
        <v>3121</v>
      </c>
      <c r="C107" s="98" t="s">
        <v>22</v>
      </c>
      <c r="D107" s="57">
        <v>925</v>
      </c>
      <c r="E107" s="57"/>
      <c r="F107" s="57"/>
      <c r="G107" s="57">
        <v>925</v>
      </c>
      <c r="H107" s="66"/>
      <c r="I107" s="66"/>
      <c r="J107" s="66"/>
      <c r="K107" s="63"/>
      <c r="L107" s="67"/>
    </row>
    <row r="108" spans="1:12" ht="14.25" customHeight="1" x14ac:dyDescent="0.2">
      <c r="A108" s="38"/>
      <c r="B108" s="95">
        <v>31213</v>
      </c>
      <c r="C108" s="96" t="s">
        <v>119</v>
      </c>
      <c r="D108" s="63">
        <v>0</v>
      </c>
      <c r="E108" s="63"/>
      <c r="F108" s="63"/>
      <c r="G108" s="63">
        <v>0</v>
      </c>
      <c r="H108" s="66"/>
      <c r="I108" s="66"/>
      <c r="J108" s="66"/>
      <c r="K108" s="63"/>
      <c r="L108" s="67"/>
    </row>
    <row r="109" spans="1:12" ht="15.75" customHeight="1" x14ac:dyDescent="0.2">
      <c r="A109" s="75" t="s">
        <v>120</v>
      </c>
      <c r="B109" s="38">
        <v>31215</v>
      </c>
      <c r="C109" s="104" t="s">
        <v>121</v>
      </c>
      <c r="D109" s="63">
        <v>925</v>
      </c>
      <c r="E109" s="63"/>
      <c r="F109" s="63"/>
      <c r="G109" s="63">
        <v>925</v>
      </c>
      <c r="H109" s="66"/>
      <c r="I109" s="66"/>
      <c r="J109" s="66"/>
      <c r="K109" s="63"/>
      <c r="L109" s="67"/>
    </row>
    <row r="110" spans="1:12" ht="14.25" customHeight="1" x14ac:dyDescent="0.2">
      <c r="A110" s="75"/>
      <c r="B110" s="38">
        <v>31216</v>
      </c>
      <c r="C110" s="105" t="s">
        <v>122</v>
      </c>
      <c r="D110" s="63">
        <v>0</v>
      </c>
      <c r="E110" s="63"/>
      <c r="F110" s="63"/>
      <c r="G110" s="63">
        <v>0</v>
      </c>
      <c r="H110" s="66"/>
      <c r="I110" s="66"/>
      <c r="J110" s="66"/>
      <c r="K110" s="63"/>
      <c r="L110" s="67"/>
    </row>
    <row r="111" spans="1:12" ht="14.25" customHeight="1" x14ac:dyDescent="0.2">
      <c r="A111" s="75"/>
      <c r="B111" s="38">
        <v>31219</v>
      </c>
      <c r="C111" s="105" t="s">
        <v>123</v>
      </c>
      <c r="D111" s="63">
        <v>0</v>
      </c>
      <c r="E111" s="63"/>
      <c r="F111" s="63"/>
      <c r="G111" s="63">
        <v>0</v>
      </c>
      <c r="H111" s="66"/>
      <c r="I111" s="66"/>
      <c r="J111" s="66"/>
      <c r="K111" s="63"/>
      <c r="L111" s="67"/>
    </row>
    <row r="112" spans="1:12" ht="18" customHeight="1" x14ac:dyDescent="0.2">
      <c r="A112" s="75"/>
      <c r="B112" s="51">
        <v>313</v>
      </c>
      <c r="C112" s="106" t="s">
        <v>23</v>
      </c>
      <c r="D112" s="57">
        <v>6850</v>
      </c>
      <c r="E112" s="57"/>
      <c r="F112" s="57"/>
      <c r="G112" s="57">
        <v>6850</v>
      </c>
      <c r="H112" s="66"/>
      <c r="I112" s="66"/>
      <c r="J112" s="66"/>
      <c r="K112" s="63"/>
      <c r="L112" s="67"/>
    </row>
    <row r="113" spans="1:12" ht="24" customHeight="1" x14ac:dyDescent="0.2">
      <c r="A113" s="51"/>
      <c r="B113" s="51">
        <v>3132</v>
      </c>
      <c r="C113" s="39" t="s">
        <v>24</v>
      </c>
      <c r="D113" s="57">
        <v>6250</v>
      </c>
      <c r="E113" s="57"/>
      <c r="F113" s="57"/>
      <c r="G113" s="57">
        <v>6250</v>
      </c>
      <c r="H113" s="66"/>
      <c r="I113" s="66"/>
      <c r="J113" s="66"/>
      <c r="K113" s="63"/>
      <c r="L113" s="67"/>
    </row>
    <row r="114" spans="1:12" ht="26.25" customHeight="1" x14ac:dyDescent="0.2">
      <c r="A114" s="78" t="s">
        <v>124</v>
      </c>
      <c r="B114" s="38">
        <v>31321</v>
      </c>
      <c r="C114" s="68" t="s">
        <v>125</v>
      </c>
      <c r="D114" s="63">
        <v>6250</v>
      </c>
      <c r="E114" s="63"/>
      <c r="F114" s="57"/>
      <c r="G114" s="57">
        <v>6250</v>
      </c>
      <c r="H114" s="66"/>
      <c r="I114" s="66"/>
      <c r="J114" s="66"/>
      <c r="K114" s="63"/>
      <c r="L114" s="67"/>
    </row>
    <row r="115" spans="1:12" ht="24.75" customHeight="1" x14ac:dyDescent="0.2">
      <c r="A115" s="38"/>
      <c r="B115" s="51">
        <v>3133</v>
      </c>
      <c r="C115" s="107" t="s">
        <v>25</v>
      </c>
      <c r="D115" s="57">
        <v>600</v>
      </c>
      <c r="E115" s="57"/>
      <c r="F115" s="57"/>
      <c r="G115" s="57">
        <v>600</v>
      </c>
      <c r="H115" s="66"/>
      <c r="I115" s="66"/>
      <c r="J115" s="66"/>
      <c r="K115" s="63"/>
      <c r="L115" s="67"/>
    </row>
    <row r="116" spans="1:12" ht="27.75" customHeight="1" x14ac:dyDescent="0.2">
      <c r="A116" s="38" t="s">
        <v>126</v>
      </c>
      <c r="B116" s="38">
        <v>31332</v>
      </c>
      <c r="C116" s="108" t="s">
        <v>127</v>
      </c>
      <c r="D116" s="63">
        <v>600</v>
      </c>
      <c r="E116" s="63"/>
      <c r="F116" s="57"/>
      <c r="G116" s="63">
        <v>600</v>
      </c>
      <c r="H116" s="66"/>
      <c r="I116" s="66"/>
      <c r="J116" s="66"/>
      <c r="K116" s="63"/>
      <c r="L116" s="67"/>
    </row>
    <row r="117" spans="1:12" ht="18" customHeight="1" x14ac:dyDescent="0.2">
      <c r="A117" s="51"/>
      <c r="B117" s="51">
        <v>32</v>
      </c>
      <c r="C117" s="73" t="s">
        <v>26</v>
      </c>
      <c r="D117" s="57">
        <v>2700</v>
      </c>
      <c r="E117" s="57"/>
      <c r="F117" s="57"/>
      <c r="G117" s="57">
        <v>2700</v>
      </c>
      <c r="H117" s="66"/>
      <c r="I117" s="66"/>
      <c r="J117" s="66"/>
      <c r="K117" s="63"/>
      <c r="L117" s="67"/>
    </row>
    <row r="118" spans="1:12" ht="18" customHeight="1" x14ac:dyDescent="0.2">
      <c r="A118" s="51"/>
      <c r="B118" s="51">
        <v>321</v>
      </c>
      <c r="C118" s="109" t="s">
        <v>27</v>
      </c>
      <c r="D118" s="57">
        <v>2700</v>
      </c>
      <c r="E118" s="57"/>
      <c r="F118" s="57"/>
      <c r="G118" s="57">
        <v>2700</v>
      </c>
      <c r="H118" s="66"/>
      <c r="I118" s="66"/>
      <c r="J118" s="66"/>
      <c r="K118" s="63"/>
      <c r="L118" s="67"/>
    </row>
    <row r="119" spans="1:12" ht="14.25" customHeight="1" x14ac:dyDescent="0.2">
      <c r="A119" s="38"/>
      <c r="B119" s="51">
        <v>3212</v>
      </c>
      <c r="C119" s="52" t="s">
        <v>28</v>
      </c>
      <c r="D119" s="57">
        <v>2700</v>
      </c>
      <c r="E119" s="57"/>
      <c r="F119" s="57"/>
      <c r="G119" s="57">
        <v>2700</v>
      </c>
      <c r="H119" s="66"/>
      <c r="I119" s="66"/>
      <c r="J119" s="66"/>
      <c r="K119" s="63"/>
      <c r="L119" s="67"/>
    </row>
    <row r="120" spans="1:12" ht="14.25" customHeight="1" x14ac:dyDescent="0.2">
      <c r="A120" s="110" t="s">
        <v>128</v>
      </c>
      <c r="B120" s="110">
        <v>32121</v>
      </c>
      <c r="C120" s="111" t="s">
        <v>129</v>
      </c>
      <c r="D120" s="63">
        <v>2700</v>
      </c>
      <c r="E120" s="63"/>
      <c r="F120" s="63"/>
      <c r="G120" s="63">
        <v>2700</v>
      </c>
      <c r="H120" s="66"/>
      <c r="I120" s="66"/>
      <c r="J120" s="66"/>
      <c r="K120" s="63"/>
      <c r="L120" s="67"/>
    </row>
    <row r="121" spans="1:12" ht="30" customHeight="1" x14ac:dyDescent="0.2">
      <c r="A121" s="112"/>
      <c r="B121" s="112"/>
      <c r="C121" s="47" t="s">
        <v>130</v>
      </c>
      <c r="D121" s="81">
        <v>6250</v>
      </c>
      <c r="E121" s="81"/>
      <c r="F121" s="81"/>
      <c r="G121" s="81">
        <v>6250</v>
      </c>
      <c r="H121" s="113"/>
      <c r="I121" s="113"/>
      <c r="J121" s="113"/>
      <c r="K121" s="81"/>
      <c r="L121" s="84"/>
    </row>
    <row r="122" spans="1:12" ht="14.25" customHeight="1" x14ac:dyDescent="0.2">
      <c r="A122" s="38"/>
      <c r="B122" s="38">
        <v>3</v>
      </c>
      <c r="C122" s="52" t="s">
        <v>16</v>
      </c>
      <c r="D122" s="62">
        <v>6250</v>
      </c>
      <c r="E122" s="62"/>
      <c r="F122" s="62"/>
      <c r="G122" s="62">
        <v>6250</v>
      </c>
      <c r="H122" s="69"/>
      <c r="I122" s="69"/>
      <c r="J122" s="114"/>
      <c r="K122" s="62"/>
      <c r="L122" s="62"/>
    </row>
    <row r="123" spans="1:12" ht="14.25" customHeight="1" x14ac:dyDescent="0.2">
      <c r="A123" s="115"/>
      <c r="B123" s="115">
        <v>32</v>
      </c>
      <c r="C123" s="116" t="s">
        <v>26</v>
      </c>
      <c r="D123" s="62">
        <v>6250</v>
      </c>
      <c r="E123" s="62"/>
      <c r="F123" s="62"/>
      <c r="G123" s="62">
        <v>6250</v>
      </c>
      <c r="H123" s="69"/>
      <c r="I123" s="69"/>
      <c r="J123" s="114"/>
      <c r="K123" s="62"/>
      <c r="L123" s="62"/>
    </row>
    <row r="124" spans="1:12" ht="14.25" customHeight="1" x14ac:dyDescent="0.2">
      <c r="A124" s="85"/>
      <c r="B124" s="85">
        <v>323</v>
      </c>
      <c r="C124" s="86" t="s">
        <v>131</v>
      </c>
      <c r="D124" s="57">
        <v>6250</v>
      </c>
      <c r="E124" s="57"/>
      <c r="F124" s="57"/>
      <c r="G124" s="62">
        <v>6250</v>
      </c>
      <c r="H124" s="66"/>
      <c r="I124" s="66"/>
      <c r="J124" s="66"/>
      <c r="K124" s="63"/>
      <c r="L124" s="117"/>
    </row>
    <row r="125" spans="1:12" ht="14.25" customHeight="1" x14ac:dyDescent="0.2">
      <c r="A125" s="87" t="s">
        <v>132</v>
      </c>
      <c r="B125" s="85">
        <v>3237</v>
      </c>
      <c r="C125" s="86" t="s">
        <v>133</v>
      </c>
      <c r="D125" s="57">
        <v>6250</v>
      </c>
      <c r="E125" s="57"/>
      <c r="F125" s="57"/>
      <c r="G125" s="62">
        <v>6250</v>
      </c>
      <c r="H125" s="66"/>
      <c r="I125" s="66"/>
      <c r="J125" s="66"/>
      <c r="K125" s="63"/>
      <c r="L125" s="117"/>
    </row>
    <row r="126" spans="1:12" ht="14.25" customHeight="1" x14ac:dyDescent="0.2">
      <c r="A126" s="46"/>
      <c r="B126" s="46"/>
      <c r="C126" s="80" t="s">
        <v>134</v>
      </c>
      <c r="D126" s="81">
        <v>50000</v>
      </c>
      <c r="E126" s="81"/>
      <c r="F126" s="81"/>
      <c r="G126" s="81">
        <v>50000</v>
      </c>
      <c r="H126" s="113"/>
      <c r="I126" s="113"/>
      <c r="J126" s="113"/>
      <c r="K126" s="81"/>
      <c r="L126" s="118"/>
    </row>
    <row r="127" spans="1:12" ht="20.25" customHeight="1" x14ac:dyDescent="0.2">
      <c r="A127" s="38"/>
      <c r="B127" s="38">
        <v>3</v>
      </c>
      <c r="C127" s="52" t="s">
        <v>16</v>
      </c>
      <c r="D127" s="57">
        <v>50000</v>
      </c>
      <c r="E127" s="57"/>
      <c r="F127" s="57"/>
      <c r="G127" s="57">
        <v>50000</v>
      </c>
      <c r="H127" s="119"/>
      <c r="I127" s="119"/>
      <c r="J127" s="119"/>
      <c r="K127" s="57"/>
      <c r="L127" s="57"/>
    </row>
    <row r="128" spans="1:12" ht="14.25" customHeight="1" x14ac:dyDescent="0.2">
      <c r="A128" s="115"/>
      <c r="B128" s="115">
        <v>32</v>
      </c>
      <c r="C128" s="120" t="s">
        <v>26</v>
      </c>
      <c r="D128" s="57">
        <v>50000</v>
      </c>
      <c r="E128" s="57"/>
      <c r="F128" s="57"/>
      <c r="G128" s="57">
        <v>50000</v>
      </c>
      <c r="H128" s="119"/>
      <c r="I128" s="119"/>
      <c r="J128" s="119"/>
      <c r="K128" s="57"/>
      <c r="L128" s="57"/>
    </row>
    <row r="129" spans="1:12" ht="18.75" customHeight="1" x14ac:dyDescent="0.2">
      <c r="A129" s="121"/>
      <c r="B129" s="121">
        <v>322</v>
      </c>
      <c r="C129" s="122" t="s">
        <v>135</v>
      </c>
      <c r="D129" s="99">
        <v>48750</v>
      </c>
      <c r="E129" s="99"/>
      <c r="F129" s="99"/>
      <c r="G129" s="99">
        <v>48750</v>
      </c>
      <c r="H129" s="123"/>
      <c r="I129" s="123"/>
      <c r="J129" s="123"/>
      <c r="K129" s="99"/>
      <c r="L129" s="124"/>
    </row>
    <row r="130" spans="1:12" ht="14.25" customHeight="1" x14ac:dyDescent="0.2">
      <c r="A130" s="87"/>
      <c r="B130" s="85">
        <v>3222</v>
      </c>
      <c r="C130" s="86" t="s">
        <v>136</v>
      </c>
      <c r="D130" s="57">
        <v>48750</v>
      </c>
      <c r="E130" s="57"/>
      <c r="F130" s="57"/>
      <c r="G130" s="57">
        <v>48750</v>
      </c>
      <c r="H130" s="119"/>
      <c r="I130" s="119"/>
      <c r="J130" s="119"/>
      <c r="K130" s="57"/>
      <c r="L130" s="117"/>
    </row>
    <row r="131" spans="1:12" s="126" customFormat="1" ht="18" customHeight="1" x14ac:dyDescent="0.2">
      <c r="A131" s="87" t="s">
        <v>137</v>
      </c>
      <c r="B131" s="87">
        <v>32224</v>
      </c>
      <c r="C131" s="125" t="s">
        <v>138</v>
      </c>
      <c r="D131" s="63">
        <v>48750</v>
      </c>
      <c r="E131" s="63"/>
      <c r="F131" s="63"/>
      <c r="G131" s="63">
        <v>48750</v>
      </c>
      <c r="H131" s="119"/>
      <c r="I131" s="119"/>
      <c r="J131" s="119"/>
      <c r="K131" s="57"/>
      <c r="L131" s="117"/>
    </row>
    <row r="132" spans="1:12" s="126" customFormat="1" ht="18" customHeight="1" x14ac:dyDescent="0.2">
      <c r="A132" s="87"/>
      <c r="B132" s="85">
        <v>323</v>
      </c>
      <c r="C132" s="86" t="s">
        <v>131</v>
      </c>
      <c r="D132" s="57">
        <v>1250</v>
      </c>
      <c r="E132" s="57"/>
      <c r="F132" s="63"/>
      <c r="G132" s="63">
        <v>1250</v>
      </c>
      <c r="H132" s="119"/>
      <c r="I132" s="119"/>
      <c r="J132" s="119"/>
      <c r="K132" s="57"/>
      <c r="L132" s="117"/>
    </row>
    <row r="133" spans="1:12" s="126" customFormat="1" ht="18" customHeight="1" x14ac:dyDescent="0.2">
      <c r="A133" s="87"/>
      <c r="B133" s="85">
        <v>3236</v>
      </c>
      <c r="C133" s="86" t="s">
        <v>139</v>
      </c>
      <c r="D133" s="57">
        <v>1250</v>
      </c>
      <c r="E133" s="57"/>
      <c r="F133" s="63"/>
      <c r="G133" s="63">
        <v>1250</v>
      </c>
      <c r="H133" s="119"/>
      <c r="I133" s="119"/>
      <c r="J133" s="119"/>
      <c r="K133" s="57"/>
      <c r="L133" s="117"/>
    </row>
    <row r="134" spans="1:12" s="126" customFormat="1" ht="24.75" customHeight="1" x14ac:dyDescent="0.2">
      <c r="A134" s="87" t="s">
        <v>140</v>
      </c>
      <c r="B134" s="87">
        <v>32361</v>
      </c>
      <c r="C134" s="125" t="s">
        <v>93</v>
      </c>
      <c r="D134" s="63">
        <v>1000</v>
      </c>
      <c r="E134" s="63"/>
      <c r="F134" s="63"/>
      <c r="G134" s="63">
        <v>1000</v>
      </c>
      <c r="H134" s="119"/>
      <c r="I134" s="119"/>
      <c r="J134" s="119"/>
      <c r="K134" s="57"/>
      <c r="L134" s="117"/>
    </row>
    <row r="135" spans="1:12" s="126" customFormat="1" ht="21.75" customHeight="1" x14ac:dyDescent="0.2">
      <c r="A135" s="87" t="s">
        <v>141</v>
      </c>
      <c r="B135" s="87">
        <v>32363</v>
      </c>
      <c r="C135" s="125" t="s">
        <v>142</v>
      </c>
      <c r="D135" s="63">
        <v>250</v>
      </c>
      <c r="E135" s="63"/>
      <c r="F135" s="63"/>
      <c r="G135" s="63">
        <v>250</v>
      </c>
      <c r="H135" s="119"/>
      <c r="I135" s="119"/>
      <c r="J135" s="119"/>
      <c r="K135" s="57"/>
      <c r="L135" s="117"/>
    </row>
    <row r="136" spans="1:12" ht="14.25" customHeight="1" x14ac:dyDescent="0.2">
      <c r="A136" s="127"/>
      <c r="B136" s="127"/>
      <c r="C136" s="128" t="s">
        <v>143</v>
      </c>
      <c r="D136" s="129"/>
      <c r="E136" s="129"/>
      <c r="F136" s="129"/>
      <c r="G136" s="129"/>
      <c r="H136" s="130"/>
      <c r="I136" s="130"/>
      <c r="J136" s="130"/>
      <c r="K136" s="131"/>
      <c r="L136" s="132"/>
    </row>
    <row r="137" spans="1:12" ht="14.25" customHeight="1" x14ac:dyDescent="0.2">
      <c r="A137" s="46"/>
      <c r="B137" s="46"/>
      <c r="C137" s="80" t="s">
        <v>144</v>
      </c>
      <c r="D137" s="81">
        <v>1750</v>
      </c>
      <c r="E137" s="113"/>
      <c r="F137" s="81"/>
      <c r="G137" s="81">
        <v>1750</v>
      </c>
      <c r="H137" s="113"/>
      <c r="I137" s="113"/>
      <c r="J137" s="113"/>
      <c r="K137" s="81"/>
      <c r="L137" s="81"/>
    </row>
    <row r="138" spans="1:12" ht="14.25" customHeight="1" x14ac:dyDescent="0.2">
      <c r="A138" s="38"/>
      <c r="B138" s="51">
        <v>3</v>
      </c>
      <c r="C138" s="52" t="s">
        <v>16</v>
      </c>
      <c r="D138" s="40">
        <v>1750</v>
      </c>
      <c r="E138" s="133"/>
      <c r="F138" s="40"/>
      <c r="G138" s="40">
        <v>1750</v>
      </c>
      <c r="H138" s="133"/>
      <c r="I138" s="133"/>
      <c r="J138" s="133"/>
      <c r="K138" s="40"/>
      <c r="L138" s="134"/>
    </row>
    <row r="139" spans="1:12" ht="14.25" customHeight="1" x14ac:dyDescent="0.2">
      <c r="A139" s="75"/>
      <c r="B139" s="76">
        <v>32</v>
      </c>
      <c r="C139" s="106" t="s">
        <v>26</v>
      </c>
      <c r="D139" s="40">
        <v>1500</v>
      </c>
      <c r="E139" s="133"/>
      <c r="F139" s="40"/>
      <c r="G139" s="40">
        <v>1500</v>
      </c>
      <c r="H139" s="133"/>
      <c r="I139" s="133"/>
      <c r="J139" s="133"/>
      <c r="K139" s="40"/>
      <c r="L139" s="134"/>
    </row>
    <row r="140" spans="1:12" ht="14.25" customHeight="1" x14ac:dyDescent="0.2">
      <c r="A140" s="75"/>
      <c r="B140" s="76">
        <v>322</v>
      </c>
      <c r="C140" s="106" t="s">
        <v>135</v>
      </c>
      <c r="D140" s="40">
        <v>1250</v>
      </c>
      <c r="E140" s="133"/>
      <c r="F140" s="40"/>
      <c r="G140" s="40">
        <v>1250</v>
      </c>
      <c r="H140" s="133"/>
      <c r="I140" s="133"/>
      <c r="J140" s="133"/>
      <c r="K140" s="40"/>
      <c r="L140" s="134"/>
    </row>
    <row r="141" spans="1:12" ht="24" customHeight="1" x14ac:dyDescent="0.2">
      <c r="A141" s="75"/>
      <c r="B141" s="76">
        <v>3221</v>
      </c>
      <c r="C141" s="77" t="s">
        <v>40</v>
      </c>
      <c r="D141" s="135">
        <v>1250</v>
      </c>
      <c r="E141" s="133"/>
      <c r="F141" s="40"/>
      <c r="G141" s="40">
        <v>1250</v>
      </c>
      <c r="H141" s="133"/>
      <c r="I141" s="133"/>
      <c r="J141" s="133"/>
      <c r="K141" s="40"/>
      <c r="L141" s="134"/>
    </row>
    <row r="142" spans="1:12" ht="23.25" customHeight="1" x14ac:dyDescent="0.2">
      <c r="A142" s="121"/>
      <c r="B142" s="121">
        <v>329</v>
      </c>
      <c r="C142" s="86" t="s">
        <v>102</v>
      </c>
      <c r="D142" s="57">
        <v>250</v>
      </c>
      <c r="E142" s="119"/>
      <c r="F142" s="63"/>
      <c r="G142" s="57">
        <v>250</v>
      </c>
      <c r="H142" s="119"/>
      <c r="I142" s="119"/>
      <c r="J142" s="119"/>
      <c r="K142" s="57"/>
      <c r="L142" s="117"/>
    </row>
    <row r="143" spans="1:12" ht="21.75" customHeight="1" x14ac:dyDescent="0.2">
      <c r="A143" s="87"/>
      <c r="B143" s="85">
        <v>3299</v>
      </c>
      <c r="C143" s="86" t="s">
        <v>102</v>
      </c>
      <c r="D143" s="57">
        <v>250</v>
      </c>
      <c r="E143" s="119"/>
      <c r="F143" s="63"/>
      <c r="G143" s="57">
        <v>250</v>
      </c>
      <c r="H143" s="119"/>
      <c r="I143" s="119"/>
      <c r="J143" s="119"/>
      <c r="K143" s="57"/>
      <c r="L143" s="117"/>
    </row>
    <row r="144" spans="1:12" ht="13.5" customHeight="1" x14ac:dyDescent="0.2">
      <c r="A144" s="87" t="s">
        <v>145</v>
      </c>
      <c r="B144" s="87">
        <v>32999</v>
      </c>
      <c r="C144" s="125" t="s">
        <v>102</v>
      </c>
      <c r="D144" s="63">
        <v>250</v>
      </c>
      <c r="E144" s="66"/>
      <c r="F144" s="63"/>
      <c r="G144" s="63">
        <v>250</v>
      </c>
      <c r="H144" s="119"/>
      <c r="I144" s="119"/>
      <c r="J144" s="119"/>
      <c r="K144" s="57"/>
      <c r="L144" s="117"/>
    </row>
    <row r="145" spans="1:12" ht="19.5" customHeight="1" x14ac:dyDescent="0.2">
      <c r="A145" s="87"/>
      <c r="B145" s="85">
        <v>4</v>
      </c>
      <c r="C145" s="86" t="s">
        <v>111</v>
      </c>
      <c r="D145" s="57">
        <v>250</v>
      </c>
      <c r="E145" s="119"/>
      <c r="F145" s="63"/>
      <c r="G145" s="57">
        <v>250</v>
      </c>
      <c r="H145" s="119"/>
      <c r="I145" s="119"/>
      <c r="J145" s="119"/>
      <c r="K145" s="57"/>
      <c r="L145" s="117"/>
    </row>
    <row r="146" spans="1:12" ht="22.5" customHeight="1" x14ac:dyDescent="0.2">
      <c r="A146" s="87"/>
      <c r="B146" s="85">
        <v>42</v>
      </c>
      <c r="C146" s="86" t="s">
        <v>112</v>
      </c>
      <c r="D146" s="57">
        <v>250</v>
      </c>
      <c r="E146" s="119"/>
      <c r="F146" s="63"/>
      <c r="G146" s="57">
        <v>250</v>
      </c>
      <c r="H146" s="119"/>
      <c r="I146" s="119"/>
      <c r="J146" s="119"/>
      <c r="K146" s="57"/>
      <c r="L146" s="117"/>
    </row>
    <row r="147" spans="1:12" ht="14.25" customHeight="1" x14ac:dyDescent="0.2">
      <c r="A147" s="87"/>
      <c r="B147" s="85">
        <v>424</v>
      </c>
      <c r="C147" s="86" t="s">
        <v>115</v>
      </c>
      <c r="D147" s="57">
        <v>250</v>
      </c>
      <c r="E147" s="119"/>
      <c r="F147" s="63"/>
      <c r="G147" s="57">
        <v>250</v>
      </c>
      <c r="H147" s="119"/>
      <c r="I147" s="119"/>
      <c r="J147" s="119"/>
      <c r="K147" s="57"/>
      <c r="L147" s="117"/>
    </row>
    <row r="148" spans="1:12" ht="14.25" customHeight="1" x14ac:dyDescent="0.2">
      <c r="A148" s="87"/>
      <c r="B148" s="85">
        <v>4241</v>
      </c>
      <c r="C148" s="86" t="s">
        <v>115</v>
      </c>
      <c r="D148" s="57">
        <v>250</v>
      </c>
      <c r="E148" s="119"/>
      <c r="F148" s="63"/>
      <c r="G148" s="57">
        <v>250</v>
      </c>
      <c r="H148" s="119"/>
      <c r="I148" s="119"/>
      <c r="J148" s="119"/>
      <c r="K148" s="57"/>
      <c r="L148" s="117"/>
    </row>
    <row r="149" spans="1:12" ht="16.5" customHeight="1" x14ac:dyDescent="0.2">
      <c r="A149" s="87" t="s">
        <v>146</v>
      </c>
      <c r="B149" s="87">
        <v>42411</v>
      </c>
      <c r="C149" s="136" t="s">
        <v>115</v>
      </c>
      <c r="D149" s="63">
        <v>250</v>
      </c>
      <c r="E149" s="66"/>
      <c r="F149" s="63"/>
      <c r="G149" s="63">
        <v>250</v>
      </c>
      <c r="H149" s="119"/>
      <c r="I149" s="119"/>
      <c r="J149" s="119"/>
      <c r="K149" s="57"/>
      <c r="L149" s="117"/>
    </row>
    <row r="150" spans="1:12" ht="14.25" customHeight="1" x14ac:dyDescent="0.2">
      <c r="A150" s="46"/>
      <c r="B150" s="46"/>
      <c r="C150" s="47" t="s">
        <v>147</v>
      </c>
      <c r="D150" s="137">
        <v>963</v>
      </c>
      <c r="E150" s="137"/>
      <c r="F150" s="81"/>
      <c r="G150" s="81">
        <v>963</v>
      </c>
      <c r="H150" s="113"/>
      <c r="I150" s="113"/>
      <c r="J150" s="113"/>
      <c r="K150" s="81"/>
      <c r="L150" s="81"/>
    </row>
    <row r="151" spans="1:12" ht="14.25" customHeight="1" x14ac:dyDescent="0.2">
      <c r="A151" s="38"/>
      <c r="B151" s="51">
        <v>3</v>
      </c>
      <c r="C151" s="52" t="s">
        <v>16</v>
      </c>
      <c r="D151" s="134">
        <v>963</v>
      </c>
      <c r="E151" s="134"/>
      <c r="F151" s="40"/>
      <c r="G151" s="40">
        <v>963</v>
      </c>
      <c r="H151" s="133"/>
      <c r="I151" s="133"/>
      <c r="J151" s="133"/>
      <c r="K151" s="134"/>
      <c r="L151" s="134"/>
    </row>
    <row r="152" spans="1:12" ht="13.5" customHeight="1" x14ac:dyDescent="0.2">
      <c r="A152" s="115"/>
      <c r="B152" s="115">
        <v>32</v>
      </c>
      <c r="C152" s="120" t="s">
        <v>26</v>
      </c>
      <c r="D152" s="138">
        <v>963</v>
      </c>
      <c r="E152" s="138"/>
      <c r="F152" s="57"/>
      <c r="G152" s="57">
        <v>963</v>
      </c>
      <c r="H152" s="119"/>
      <c r="I152" s="119"/>
      <c r="J152" s="119"/>
      <c r="K152" s="57"/>
      <c r="L152" s="117"/>
    </row>
    <row r="153" spans="1:12" ht="19.5" customHeight="1" x14ac:dyDescent="0.2">
      <c r="A153" s="85"/>
      <c r="B153" s="85">
        <v>321</v>
      </c>
      <c r="C153" s="139" t="s">
        <v>27</v>
      </c>
      <c r="D153" s="138">
        <v>83</v>
      </c>
      <c r="E153" s="138"/>
      <c r="F153" s="63"/>
      <c r="G153" s="63">
        <v>83</v>
      </c>
      <c r="H153" s="119"/>
      <c r="I153" s="119"/>
      <c r="J153" s="119"/>
      <c r="K153" s="57"/>
      <c r="L153" s="117"/>
    </row>
    <row r="154" spans="1:12" ht="14.25" customHeight="1" x14ac:dyDescent="0.2">
      <c r="A154" s="140" t="s">
        <v>148</v>
      </c>
      <c r="B154" s="140">
        <v>3211</v>
      </c>
      <c r="C154" s="141" t="s">
        <v>30</v>
      </c>
      <c r="D154" s="142">
        <v>83</v>
      </c>
      <c r="E154" s="142"/>
      <c r="F154" s="63"/>
      <c r="G154" s="63">
        <v>83</v>
      </c>
      <c r="H154" s="119"/>
      <c r="I154" s="119"/>
      <c r="J154" s="119"/>
      <c r="K154" s="57"/>
      <c r="L154" s="117"/>
    </row>
    <row r="155" spans="1:12" ht="14.25" customHeight="1" x14ac:dyDescent="0.2">
      <c r="A155" s="85"/>
      <c r="B155" s="85">
        <v>323</v>
      </c>
      <c r="C155" s="86" t="s">
        <v>131</v>
      </c>
      <c r="D155" s="138">
        <v>880</v>
      </c>
      <c r="E155" s="138"/>
      <c r="F155" s="63"/>
      <c r="G155" s="63">
        <v>880</v>
      </c>
      <c r="H155" s="119"/>
      <c r="I155" s="119"/>
      <c r="J155" s="119"/>
      <c r="K155" s="57"/>
      <c r="L155" s="117"/>
    </row>
    <row r="156" spans="1:12" ht="14.25" customHeight="1" x14ac:dyDescent="0.2">
      <c r="A156" s="87" t="s">
        <v>149</v>
      </c>
      <c r="B156" s="87">
        <v>3231</v>
      </c>
      <c r="C156" s="136" t="s">
        <v>150</v>
      </c>
      <c r="D156" s="142">
        <v>880</v>
      </c>
      <c r="E156" s="142"/>
      <c r="F156" s="63"/>
      <c r="G156" s="63">
        <v>880</v>
      </c>
      <c r="H156" s="119"/>
      <c r="I156" s="119"/>
      <c r="J156" s="119"/>
      <c r="K156" s="57"/>
      <c r="L156" s="117"/>
    </row>
    <row r="157" spans="1:12" ht="18.75" customHeight="1" x14ac:dyDescent="0.2">
      <c r="A157" s="46"/>
      <c r="B157" s="46"/>
      <c r="C157" s="80" t="s">
        <v>151</v>
      </c>
      <c r="D157" s="81">
        <v>760</v>
      </c>
      <c r="E157" s="81"/>
      <c r="F157" s="83"/>
      <c r="G157" s="81">
        <v>760</v>
      </c>
      <c r="H157" s="113"/>
      <c r="I157" s="113"/>
      <c r="J157" s="113"/>
      <c r="K157" s="81"/>
      <c r="L157" s="81"/>
    </row>
    <row r="158" spans="1:12" s="42" customFormat="1" ht="13.5" customHeight="1" x14ac:dyDescent="0.2">
      <c r="A158" s="38"/>
      <c r="B158" s="38">
        <v>3</v>
      </c>
      <c r="C158" s="52" t="s">
        <v>16</v>
      </c>
      <c r="D158" s="40">
        <v>760</v>
      </c>
      <c r="E158" s="40"/>
      <c r="F158" s="55"/>
      <c r="G158" s="40">
        <v>760</v>
      </c>
      <c r="H158" s="133"/>
      <c r="I158" s="133"/>
      <c r="J158" s="133"/>
      <c r="K158" s="40"/>
      <c r="L158" s="134"/>
    </row>
    <row r="159" spans="1:12" ht="14.25" customHeight="1" x14ac:dyDescent="0.2">
      <c r="A159" s="115"/>
      <c r="B159" s="115">
        <v>32</v>
      </c>
      <c r="C159" s="88" t="s">
        <v>26</v>
      </c>
      <c r="D159" s="40">
        <v>760</v>
      </c>
      <c r="E159" s="40"/>
      <c r="F159" s="63"/>
      <c r="G159" s="57">
        <v>760</v>
      </c>
      <c r="H159" s="119"/>
      <c r="I159" s="119"/>
      <c r="J159" s="119"/>
      <c r="K159" s="57"/>
      <c r="L159" s="117"/>
    </row>
    <row r="160" spans="1:12" ht="21" customHeight="1" x14ac:dyDescent="0.2">
      <c r="A160" s="85"/>
      <c r="B160" s="85">
        <v>329</v>
      </c>
      <c r="C160" s="86" t="s">
        <v>102</v>
      </c>
      <c r="D160" s="40">
        <v>760</v>
      </c>
      <c r="E160" s="40"/>
      <c r="F160" s="63"/>
      <c r="G160" s="57">
        <v>760</v>
      </c>
      <c r="H160" s="119"/>
      <c r="I160" s="119"/>
      <c r="J160" s="119"/>
      <c r="K160" s="57"/>
      <c r="L160" s="117"/>
    </row>
    <row r="161" spans="1:12" ht="14.25" customHeight="1" x14ac:dyDescent="0.2">
      <c r="A161" s="87" t="s">
        <v>152</v>
      </c>
      <c r="B161" s="87">
        <v>3299</v>
      </c>
      <c r="C161" s="125" t="s">
        <v>102</v>
      </c>
      <c r="D161" s="55">
        <v>760</v>
      </c>
      <c r="E161" s="55"/>
      <c r="F161" s="63"/>
      <c r="G161" s="63">
        <v>760</v>
      </c>
      <c r="H161" s="119"/>
      <c r="I161" s="119"/>
      <c r="J161" s="119"/>
      <c r="K161" s="57"/>
      <c r="L161" s="117"/>
    </row>
    <row r="162" spans="1:12" ht="28.5" customHeight="1" x14ac:dyDescent="0.2">
      <c r="A162" s="46"/>
      <c r="B162" s="46"/>
      <c r="C162" s="47" t="s">
        <v>153</v>
      </c>
      <c r="D162" s="137">
        <v>7312</v>
      </c>
      <c r="E162" s="137"/>
      <c r="F162" s="81"/>
      <c r="G162" s="81">
        <v>7312</v>
      </c>
      <c r="H162" s="113"/>
      <c r="I162" s="113"/>
      <c r="J162" s="113"/>
      <c r="K162" s="81"/>
      <c r="L162" s="81"/>
    </row>
    <row r="163" spans="1:12" ht="14.25" customHeight="1" x14ac:dyDescent="0.2">
      <c r="A163" s="38"/>
      <c r="B163" s="38">
        <v>3</v>
      </c>
      <c r="C163" s="52" t="s">
        <v>16</v>
      </c>
      <c r="D163" s="134">
        <v>7312</v>
      </c>
      <c r="E163" s="134"/>
      <c r="F163" s="40"/>
      <c r="G163" s="40">
        <v>7312</v>
      </c>
      <c r="H163" s="133"/>
      <c r="I163" s="133"/>
      <c r="J163" s="133"/>
      <c r="K163" s="138"/>
      <c r="L163" s="138"/>
    </row>
    <row r="164" spans="1:12" ht="17.25" customHeight="1" x14ac:dyDescent="0.2">
      <c r="A164" s="115"/>
      <c r="B164" s="115">
        <v>32</v>
      </c>
      <c r="C164" s="120" t="s">
        <v>26</v>
      </c>
      <c r="D164" s="134">
        <v>7312</v>
      </c>
      <c r="E164" s="134"/>
      <c r="F164" s="63"/>
      <c r="G164" s="57">
        <v>7312</v>
      </c>
      <c r="H164" s="119"/>
      <c r="I164" s="119"/>
      <c r="J164" s="119"/>
      <c r="K164" s="57"/>
      <c r="L164" s="117"/>
    </row>
    <row r="165" spans="1:12" s="42" customFormat="1" ht="24.75" customHeight="1" x14ac:dyDescent="0.2">
      <c r="A165" s="87"/>
      <c r="B165" s="87">
        <v>324</v>
      </c>
      <c r="C165" s="125" t="s">
        <v>154</v>
      </c>
      <c r="D165" s="134">
        <v>7312</v>
      </c>
      <c r="E165" s="134"/>
      <c r="F165" s="57"/>
      <c r="G165" s="57">
        <v>7312</v>
      </c>
      <c r="H165" s="119"/>
      <c r="I165" s="119"/>
      <c r="J165" s="119"/>
      <c r="K165" s="57"/>
      <c r="L165" s="117"/>
    </row>
    <row r="166" spans="1:12" ht="21.75" customHeight="1" x14ac:dyDescent="0.2">
      <c r="A166" s="87" t="s">
        <v>155</v>
      </c>
      <c r="B166" s="87">
        <v>3241</v>
      </c>
      <c r="C166" s="125" t="s">
        <v>154</v>
      </c>
      <c r="D166" s="143">
        <v>7312</v>
      </c>
      <c r="E166" s="143"/>
      <c r="F166" s="63"/>
      <c r="G166" s="63">
        <v>7312</v>
      </c>
      <c r="H166" s="119"/>
      <c r="I166" s="119"/>
      <c r="J166" s="119"/>
      <c r="K166" s="57"/>
      <c r="L166" s="117"/>
    </row>
    <row r="167" spans="1:12" ht="14.25" customHeight="1" x14ac:dyDescent="0.2">
      <c r="A167" s="46"/>
      <c r="B167" s="46"/>
      <c r="C167" s="47" t="s">
        <v>156</v>
      </c>
      <c r="D167" s="81">
        <v>125</v>
      </c>
      <c r="E167" s="81"/>
      <c r="F167" s="83"/>
      <c r="G167" s="81">
        <v>125</v>
      </c>
      <c r="H167" s="113"/>
      <c r="I167" s="113"/>
      <c r="J167" s="113"/>
      <c r="K167" s="81"/>
      <c r="L167" s="81"/>
    </row>
    <row r="168" spans="1:12" ht="21" customHeight="1" x14ac:dyDescent="0.2">
      <c r="A168" s="85"/>
      <c r="B168" s="85">
        <v>4</v>
      </c>
      <c r="C168" s="86" t="s">
        <v>111</v>
      </c>
      <c r="D168" s="40">
        <v>125</v>
      </c>
      <c r="E168" s="40"/>
      <c r="F168" s="55"/>
      <c r="G168" s="40">
        <v>125</v>
      </c>
      <c r="H168" s="133"/>
      <c r="I168" s="133"/>
      <c r="J168" s="133"/>
      <c r="K168" s="40"/>
      <c r="L168" s="40"/>
    </row>
    <row r="169" spans="1:12" ht="21" customHeight="1" x14ac:dyDescent="0.2">
      <c r="A169" s="85"/>
      <c r="B169" s="85">
        <v>42</v>
      </c>
      <c r="C169" s="86" t="s">
        <v>112</v>
      </c>
      <c r="D169" s="57">
        <v>125</v>
      </c>
      <c r="E169" s="63"/>
      <c r="F169" s="63"/>
      <c r="G169" s="57">
        <v>125</v>
      </c>
      <c r="H169" s="119"/>
      <c r="I169" s="119"/>
      <c r="J169" s="119"/>
      <c r="K169" s="57"/>
      <c r="L169" s="117"/>
    </row>
    <row r="170" spans="1:12" ht="14.25" customHeight="1" x14ac:dyDescent="0.2">
      <c r="A170" s="85"/>
      <c r="B170" s="85">
        <v>424</v>
      </c>
      <c r="C170" s="88" t="s">
        <v>115</v>
      </c>
      <c r="D170" s="57">
        <v>125</v>
      </c>
      <c r="E170" s="63"/>
      <c r="F170" s="63"/>
      <c r="G170" s="57">
        <v>125</v>
      </c>
      <c r="H170" s="119"/>
      <c r="I170" s="119"/>
      <c r="J170" s="119"/>
      <c r="K170" s="57"/>
      <c r="L170" s="117"/>
    </row>
    <row r="171" spans="1:12" s="42" customFormat="1" ht="14.25" customHeight="1" x14ac:dyDescent="0.2">
      <c r="A171" s="87" t="s">
        <v>157</v>
      </c>
      <c r="B171" s="87">
        <v>4241</v>
      </c>
      <c r="C171" s="136" t="s">
        <v>115</v>
      </c>
      <c r="D171" s="63">
        <v>125</v>
      </c>
      <c r="E171" s="63"/>
      <c r="F171" s="63"/>
      <c r="G171" s="63">
        <v>125</v>
      </c>
      <c r="H171" s="119"/>
      <c r="I171" s="119"/>
      <c r="J171" s="119"/>
      <c r="K171" s="57"/>
      <c r="L171" s="117"/>
    </row>
    <row r="172" spans="1:12" ht="14.25" customHeight="1" x14ac:dyDescent="0.2">
      <c r="A172" s="87"/>
      <c r="B172" s="87"/>
      <c r="C172" s="136"/>
      <c r="D172" s="63"/>
      <c r="E172" s="63"/>
      <c r="F172" s="63"/>
      <c r="G172" s="63"/>
      <c r="H172" s="119"/>
      <c r="I172" s="119"/>
      <c r="J172" s="119"/>
      <c r="K172" s="57"/>
      <c r="L172" s="144"/>
    </row>
    <row r="173" spans="1:12" ht="14.25" customHeight="1" x14ac:dyDescent="0.2">
      <c r="A173" s="145"/>
      <c r="B173" s="145"/>
      <c r="C173" s="146" t="s">
        <v>158</v>
      </c>
      <c r="D173" s="147">
        <v>4359020</v>
      </c>
      <c r="E173" s="147">
        <v>4032000</v>
      </c>
      <c r="F173" s="147">
        <v>839553</v>
      </c>
      <c r="G173" s="147">
        <v>327020</v>
      </c>
      <c r="H173" s="148"/>
      <c r="I173" s="148"/>
      <c r="J173" s="148"/>
      <c r="K173" s="147">
        <v>4032000</v>
      </c>
      <c r="L173" s="147">
        <v>4032000</v>
      </c>
    </row>
    <row r="174" spans="1:12" ht="15.75" customHeight="1" x14ac:dyDescent="0.2">
      <c r="C174" s="1" t="s">
        <v>159</v>
      </c>
    </row>
    <row r="175" spans="1:12" ht="17.25" customHeight="1" x14ac:dyDescent="0.2"/>
    <row r="176" spans="1:12" s="42" customFormat="1" ht="14.25" customHeight="1" x14ac:dyDescent="0.2">
      <c r="A176" s="5"/>
      <c r="B176" s="5"/>
      <c r="C176" s="1" t="s">
        <v>160</v>
      </c>
      <c r="D176" s="1"/>
      <c r="E176" s="1"/>
      <c r="F176" s="1"/>
      <c r="G176" s="1" t="s">
        <v>161</v>
      </c>
      <c r="H176" s="1"/>
      <c r="J176" s="1"/>
      <c r="K176" s="1"/>
      <c r="L176" s="1"/>
    </row>
    <row r="177" spans="1:12" ht="15" customHeight="1" x14ac:dyDescent="0.2">
      <c r="C177" s="1" t="s">
        <v>162</v>
      </c>
      <c r="G177" s="1" t="s">
        <v>163</v>
      </c>
    </row>
    <row r="178" spans="1:12" ht="33" customHeight="1" x14ac:dyDescent="0.2"/>
    <row r="179" spans="1:12" ht="114.75" customHeight="1" x14ac:dyDescent="0.2"/>
    <row r="180" spans="1:12" ht="29.25" customHeight="1" x14ac:dyDescent="0.2"/>
    <row r="181" spans="1:12" ht="15" customHeight="1" x14ac:dyDescent="0.2"/>
    <row r="182" spans="1:12" s="42" customFormat="1" ht="33" customHeight="1" x14ac:dyDescent="0.2">
      <c r="A182" s="5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32.25" customHeight="1" x14ac:dyDescent="0.2"/>
    <row r="184" spans="1:12" ht="15" customHeight="1" x14ac:dyDescent="0.2"/>
    <row r="185" spans="1:12" ht="28.5" customHeight="1" x14ac:dyDescent="0.2"/>
    <row r="186" spans="1:12" ht="14.25" customHeight="1" x14ac:dyDescent="0.2"/>
    <row r="187" spans="1:12" ht="29.25" customHeight="1" x14ac:dyDescent="0.2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2018-02-08T10:25:33Z</dcterms:modified>
</cp:coreProperties>
</file>